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flory/Desktop/"/>
    </mc:Choice>
  </mc:AlternateContent>
  <xr:revisionPtr revIDLastSave="0" documentId="13_ncr:1_{02426F0B-60CD-B64C-AB48-FBD4C42763AE}" xr6:coauthVersionLast="36" xr6:coauthVersionMax="36" xr10:uidLastSave="{00000000-0000-0000-0000-000000000000}"/>
  <bookViews>
    <workbookView xWindow="3200" yWindow="500" windowWidth="19500" windowHeight="15820" tabRatio="537" activeTab="6" xr2:uid="{00000000-000D-0000-FFFF-FFFF00000000}"/>
  </bookViews>
  <sheets>
    <sheet name="S5_ENV&amp;MAT" sheetId="25" r:id="rId1"/>
    <sheet name="S6_ENV&amp;MAT" sheetId="26" r:id="rId2"/>
    <sheet name="S7_ENV&amp;MAT" sheetId="27" r:id="rId3"/>
    <sheet name="S8_ENV&amp;MAT" sheetId="28" r:id="rId4"/>
    <sheet name="S9_ENV&amp;MAT" sheetId="29" r:id="rId5"/>
    <sheet name="S10_ENV&amp;MAT" sheetId="22" r:id="rId6"/>
    <sheet name="Diplome ENV&amp;MAT" sheetId="21" r:id="rId7"/>
    <sheet name="Feuil1" sheetId="30" r:id="rId8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25" l="1"/>
  <c r="F38" i="25"/>
  <c r="G38" i="25"/>
  <c r="H38" i="25"/>
  <c r="E34" i="26"/>
  <c r="F34" i="26"/>
  <c r="G34" i="26"/>
  <c r="H34" i="26"/>
  <c r="D34" i="26"/>
  <c r="E35" i="27"/>
  <c r="F35" i="27"/>
  <c r="G35" i="27"/>
  <c r="H35" i="27"/>
  <c r="D35" i="27"/>
  <c r="E36" i="28"/>
  <c r="F36" i="28"/>
  <c r="G36" i="28"/>
  <c r="H36" i="28"/>
  <c r="D28" i="28"/>
  <c r="D22" i="28"/>
  <c r="D29" i="28"/>
  <c r="D30" i="28"/>
  <c r="D31" i="28"/>
  <c r="D32" i="28"/>
  <c r="D33" i="28"/>
  <c r="D10" i="29"/>
  <c r="D13" i="29"/>
  <c r="D14" i="29"/>
  <c r="D9" i="29"/>
  <c r="D14" i="25"/>
  <c r="D15" i="25"/>
  <c r="D16" i="25"/>
  <c r="D17" i="25"/>
  <c r="D18" i="25"/>
  <c r="D19" i="25"/>
  <c r="D20" i="25"/>
  <c r="D21" i="25"/>
  <c r="D10" i="25"/>
  <c r="D12" i="25"/>
  <c r="D9" i="25"/>
  <c r="I35" i="27"/>
  <c r="I36" i="29"/>
  <c r="I36" i="28"/>
  <c r="I34" i="26"/>
  <c r="I38" i="25"/>
  <c r="H36" i="29"/>
  <c r="F36" i="29"/>
  <c r="E36" i="29"/>
  <c r="G36" i="29"/>
  <c r="E11" i="22"/>
  <c r="E16" i="21"/>
  <c r="D36" i="29" l="1"/>
  <c r="D36" i="28"/>
  <c r="D38" i="25"/>
</calcChain>
</file>

<file path=xl/sharedStrings.xml><?xml version="1.0" encoding="utf-8"?>
<sst xmlns="http://schemas.openxmlformats.org/spreadsheetml/2006/main" count="339" uniqueCount="264">
  <si>
    <t xml:space="preserve">LIBELLE  -  UE    </t>
  </si>
  <si>
    <t>LIBELLE  -  EC</t>
  </si>
  <si>
    <t>Volume horaire</t>
  </si>
  <si>
    <t>ECTS</t>
  </si>
  <si>
    <t>Total</t>
  </si>
  <si>
    <t>TD</t>
  </si>
  <si>
    <t>TP</t>
  </si>
  <si>
    <t>CM</t>
  </si>
  <si>
    <t>Thermodynamique I</t>
  </si>
  <si>
    <t>Cinétique homogène</t>
  </si>
  <si>
    <t>Phénomènes de transfert</t>
  </si>
  <si>
    <t>Bilans</t>
  </si>
  <si>
    <t>Introduction à la mécanique des milieux continus</t>
  </si>
  <si>
    <t>Physique du solide</t>
  </si>
  <si>
    <t>De la matière à la conception</t>
  </si>
  <si>
    <t>EC-</t>
  </si>
  <si>
    <t>Travaux Pratiques</t>
  </si>
  <si>
    <t>Chimie industriel et procédés</t>
  </si>
  <si>
    <t xml:space="preserve"> TP Technologie</t>
  </si>
  <si>
    <t xml:space="preserve"> Projet</t>
  </si>
  <si>
    <t>Plan d'expérience</t>
  </si>
  <si>
    <t>Connaissance de l'entreprise</t>
  </si>
  <si>
    <t>Langue I</t>
  </si>
  <si>
    <t xml:space="preserve"> Langue II</t>
  </si>
  <si>
    <t xml:space="preserve"> Sport</t>
  </si>
  <si>
    <t>Cristallographie</t>
  </si>
  <si>
    <t>Chimie analytique</t>
  </si>
  <si>
    <t>Chimie organique/Polymères</t>
  </si>
  <si>
    <t xml:space="preserve"> Structure</t>
  </si>
  <si>
    <t>Mathématiques appliquées</t>
  </si>
  <si>
    <t>Microstructure transformation de phase</t>
  </si>
  <si>
    <t>Langues I</t>
  </si>
  <si>
    <t>Langues II</t>
  </si>
  <si>
    <t>Physico-Chimie des surfaces</t>
  </si>
  <si>
    <t>Mécanismes d'endommagement</t>
  </si>
  <si>
    <t>Mécanique des structures et optimisation</t>
  </si>
  <si>
    <t xml:space="preserve"> Travaux Pratiques</t>
  </si>
  <si>
    <t>Sport</t>
  </si>
  <si>
    <t>Modélisation sismiques</t>
  </si>
  <si>
    <t>Veille technologique intelligence économique</t>
  </si>
  <si>
    <t>Techniques de recherche d'emploi</t>
  </si>
  <si>
    <t>Gestion de ressources humaines et droit du travail</t>
  </si>
  <si>
    <t xml:space="preserve"> Responsabilité social, Ethique de l'ingénieur et déontologie</t>
  </si>
  <si>
    <t>EC MA10 1</t>
  </si>
  <si>
    <t>Matériaux pour la construction</t>
  </si>
  <si>
    <t>Gestion d'entreprise et Ecologie industrielle</t>
  </si>
  <si>
    <t xml:space="preserve"> Valorisation et traitement énergétique des déchets</t>
  </si>
  <si>
    <t>INTITULE  -  EC</t>
  </si>
  <si>
    <t xml:space="preserve"> Agromatériaux</t>
  </si>
  <si>
    <t xml:space="preserve"> Résistance des matériaux II</t>
  </si>
  <si>
    <t>Stage Ingénieur</t>
  </si>
  <si>
    <t>Stage de fin d'étude</t>
  </si>
  <si>
    <t>Année FI 1</t>
  </si>
  <si>
    <t>Année FI 2</t>
  </si>
  <si>
    <t>Année FI 3</t>
  </si>
  <si>
    <t>Période à l'étranger (*)</t>
  </si>
  <si>
    <t>Période en entreprise (*)</t>
  </si>
  <si>
    <t>Géopolitique des ressources</t>
  </si>
  <si>
    <t>Economie sociale et solidaire II et Santé et sécurité au travail II</t>
  </si>
  <si>
    <t>Economie sociale et solidaire III</t>
  </si>
  <si>
    <t>FSSD I et Sécurité et santé au travail III</t>
  </si>
  <si>
    <t>Bilan carbone / ACV</t>
  </si>
  <si>
    <t>Economie sociale et solidaire IV et FSSD II et Sécurité et santé au travail IV</t>
  </si>
  <si>
    <t>Introduction à la mécanique des structures</t>
  </si>
  <si>
    <t>Algorithme</t>
  </si>
  <si>
    <t>Qualite Santé et sécurité au travail I</t>
  </si>
  <si>
    <t>Eloquence</t>
  </si>
  <si>
    <t>Technique de recherche de stage</t>
  </si>
  <si>
    <t>Fablab appliqué aux matériaux /low tech I</t>
  </si>
  <si>
    <t>Projets pluritechnologiques</t>
  </si>
  <si>
    <t>Redaction de projets et pass BU</t>
  </si>
  <si>
    <t>Matériaux innovants</t>
  </si>
  <si>
    <t>Veille AAP / Réponse appel d'offres</t>
  </si>
  <si>
    <t>Fablab appliqué matériaux  /low tech II</t>
  </si>
  <si>
    <t>Introduction à la mécanique des structures II</t>
  </si>
  <si>
    <t>Science et génie des matériaux</t>
  </si>
  <si>
    <t>Fablab III appliqué à matériaux/low tech III</t>
  </si>
  <si>
    <t>Ouverture à la recherche</t>
  </si>
  <si>
    <t>Formulation de matériaux</t>
  </si>
  <si>
    <t>Reacteurs ideaux</t>
  </si>
  <si>
    <t>Séparation</t>
  </si>
  <si>
    <t>Projet</t>
  </si>
  <si>
    <t>Stage ouvrier</t>
  </si>
  <si>
    <t>Les enjeux du développement durable &amp; Economie sociale et Solidaire</t>
  </si>
  <si>
    <t>SIG I</t>
  </si>
  <si>
    <t>Métier de l'Ingénieur II</t>
  </si>
  <si>
    <t>Langue II</t>
  </si>
  <si>
    <t>Conduite de projet</t>
  </si>
  <si>
    <t>Probabilités statistiques</t>
  </si>
  <si>
    <t>Traitement des donnés</t>
  </si>
  <si>
    <t>Niveau B2</t>
  </si>
  <si>
    <t>Droit de la propriété intellectuelle</t>
  </si>
  <si>
    <t>Conduite du changement et gestion de conflit</t>
  </si>
  <si>
    <t>Gestion comptable et financière</t>
  </si>
  <si>
    <t>Résistance des matériaux I</t>
  </si>
  <si>
    <t>Limites physiques et changements climatiques</t>
  </si>
  <si>
    <t>Physique de l'habitat_Approche Matériaux</t>
  </si>
  <si>
    <t>Polymères</t>
  </si>
  <si>
    <t>Mécanique des matériaux</t>
  </si>
  <si>
    <t>Management environnemental</t>
  </si>
  <si>
    <t>Maths I</t>
  </si>
  <si>
    <t>Vieillissement/Recyclage polymères</t>
  </si>
  <si>
    <t>Mélanges équilibres et diagrammes</t>
  </si>
  <si>
    <t>Corrosion atmosphère Marine-biocorrosion-bioprotection</t>
  </si>
  <si>
    <t>Contrôle non destructif</t>
  </si>
  <si>
    <t>(*) minimum quatre mois</t>
  </si>
  <si>
    <t>UE-EVM9 UE1 IESE IV</t>
  </si>
  <si>
    <t>UE-EVM9 UE2 Matériaux et structure III</t>
  </si>
  <si>
    <t xml:space="preserve">UE-EVM9 UE3 Innovation et entreprenariat </t>
  </si>
  <si>
    <t>UE-EVM9 UE4 Stage</t>
  </si>
  <si>
    <t>Création d'entreprises et études de marché, recherche de financement</t>
  </si>
  <si>
    <t>EC-EVM9 1.1</t>
  </si>
  <si>
    <t>EC-EVM9 1.2</t>
  </si>
  <si>
    <t>EC-EVM9 1.3</t>
  </si>
  <si>
    <t>EC-EVM9 2.1</t>
  </si>
  <si>
    <t>EC-EVM9 2.2</t>
  </si>
  <si>
    <t>EC-EVM9 2.3</t>
  </si>
  <si>
    <t>EC-EVM9 2.4</t>
  </si>
  <si>
    <t>EC-EVM9 2.5</t>
  </si>
  <si>
    <t>EC-EVM9 2.6</t>
  </si>
  <si>
    <t>EC-EVM9 3.1</t>
  </si>
  <si>
    <t>EC-EVM9 3.2</t>
  </si>
  <si>
    <t>EC-EVM9 3.3</t>
  </si>
  <si>
    <t>EC-EVM9 3.4</t>
  </si>
  <si>
    <t>EC-EVM9 3.5</t>
  </si>
  <si>
    <t>EC-EVM9 3.6</t>
  </si>
  <si>
    <t>EC-EVM9 3.7</t>
  </si>
  <si>
    <t>EC-EVM9 3.8</t>
  </si>
  <si>
    <t>EC-EVM9 3.9</t>
  </si>
  <si>
    <t>EC-EVM9 3.10</t>
  </si>
  <si>
    <t>UE-EVM8 UE1 IESE IV</t>
  </si>
  <si>
    <t>UE-EVM8 UE2 Surfaces et interfaces I</t>
  </si>
  <si>
    <t>UE-EVM8 UE3  Matériaux et structure II</t>
  </si>
  <si>
    <t>UE-EVM8 UE4 Travaux Pratiques III</t>
  </si>
  <si>
    <t>UE-EVM8 UE5 Développement des savoirs liés au métier de l'ingénieur et à son environnement II</t>
  </si>
  <si>
    <t>EC-EVM8 1.1</t>
  </si>
  <si>
    <t>EC-EVM8 1.2</t>
  </si>
  <si>
    <t>EC-EVM8 1.3</t>
  </si>
  <si>
    <t>EC-EVM8 2.1</t>
  </si>
  <si>
    <t>EC-EVM8 2.2</t>
  </si>
  <si>
    <t>EC-EVM8 2.3</t>
  </si>
  <si>
    <t>EC-EVM8 3.1</t>
  </si>
  <si>
    <t>EC-EVM8 3.2</t>
  </si>
  <si>
    <t>EC-EVM8 3.3</t>
  </si>
  <si>
    <t>EC-EVM8 3.4</t>
  </si>
  <si>
    <t>EC-EVM8 3.5</t>
  </si>
  <si>
    <t>EC-EVM8 3.6</t>
  </si>
  <si>
    <t>EC-EVM8 3.7</t>
  </si>
  <si>
    <t>EC-EVM8 4.1</t>
  </si>
  <si>
    <t>EC-EVM8 5.1</t>
  </si>
  <si>
    <t>EC-EVM8 5.2</t>
  </si>
  <si>
    <t>EC-EVM8 5.3</t>
  </si>
  <si>
    <t>EC-EVM8 5.4</t>
  </si>
  <si>
    <t>EC-EVM8 5.5</t>
  </si>
  <si>
    <t>Matériaux composites et multimatériaux</t>
  </si>
  <si>
    <t>Matériaux cimentaires</t>
  </si>
  <si>
    <t>Environnement juridique Caraïbes/Amériques</t>
  </si>
  <si>
    <t>UE-EVM7 UE1 IESE III</t>
  </si>
  <si>
    <t>UE-EVM7 UE2 Matériaux et structure I</t>
  </si>
  <si>
    <t>UE-EVM7 UE3 Outils de l'Ingénieur II</t>
  </si>
  <si>
    <t>UE-EVM7 UE4 Travaux Pratiques II</t>
  </si>
  <si>
    <t>UE-EVM7 UE5 Développement des savoirs liés au métier de l'ingénieur et à son environnement I</t>
  </si>
  <si>
    <t>UE-EVM7 UE6 Stage</t>
  </si>
  <si>
    <t>EC-EVM7 1.1</t>
  </si>
  <si>
    <t>EC-EVM7 1.2</t>
  </si>
  <si>
    <t>EC-EVM7 1.3</t>
  </si>
  <si>
    <t>EC-EVM7 2.1</t>
  </si>
  <si>
    <t>EC-EVM7 2.2</t>
  </si>
  <si>
    <t>EC-EVM7 2.3</t>
  </si>
  <si>
    <t>EC-EVM7 2.4</t>
  </si>
  <si>
    <t>EC-EVM7 2.5</t>
  </si>
  <si>
    <t>EC-EVM7 3.1</t>
  </si>
  <si>
    <t>EC-EVM7 3.2</t>
  </si>
  <si>
    <t>EC-EVM7 3.3</t>
  </si>
  <si>
    <t>EC-EVM7 3.4</t>
  </si>
  <si>
    <t>EC-EVM7 3.5</t>
  </si>
  <si>
    <t>EC-EVM7 3.6</t>
  </si>
  <si>
    <t>EC-EVM7 4.1</t>
  </si>
  <si>
    <t>EC-EVM7 5.1</t>
  </si>
  <si>
    <t>EC-EVM7 5.2</t>
  </si>
  <si>
    <t>EC-EVM7 5.3</t>
  </si>
  <si>
    <t>EC-EVM7 5.4</t>
  </si>
  <si>
    <t>EC-EVM7 5.5</t>
  </si>
  <si>
    <t>Techniques de caractérisations</t>
  </si>
  <si>
    <t>Relation structures-propriétés</t>
  </si>
  <si>
    <t>UE-EVM6 UE1 IESE II</t>
  </si>
  <si>
    <t>UE-EVM6 UE2 Sciences de base II</t>
  </si>
  <si>
    <t>UE-EVM6 UE3 Science de l'Ingénieur II</t>
  </si>
  <si>
    <t>UE-EVM6 UE4 Travaux Pratiques I</t>
  </si>
  <si>
    <t>UE-EVM6 UE5 Métier de l'Ingénieur II</t>
  </si>
  <si>
    <t>EC-EVM6 1.1</t>
  </si>
  <si>
    <t>EC-EVM6 1.2</t>
  </si>
  <si>
    <t>EC-EVM6 1.3</t>
  </si>
  <si>
    <t>EC-EVM6 2.1</t>
  </si>
  <si>
    <t>EC-EVM6 2.2</t>
  </si>
  <si>
    <t>EC-EVM6 2.3</t>
  </si>
  <si>
    <t>EC-EVM6 2.5</t>
  </si>
  <si>
    <t>EC-EVM6 2.4</t>
  </si>
  <si>
    <t>EC-EVM6 2.6</t>
  </si>
  <si>
    <t>EC-EVM6 2.7</t>
  </si>
  <si>
    <t>EC-EVM6 3.1</t>
  </si>
  <si>
    <t>EC-EVM6 3.2</t>
  </si>
  <si>
    <t>EC-EVM6 3.3</t>
  </si>
  <si>
    <t>EC-EVM6 4.1</t>
  </si>
  <si>
    <t>EC-EVM6 5.1</t>
  </si>
  <si>
    <t>EC-EVM6 5.2</t>
  </si>
  <si>
    <t>EC-EVM6 5.3</t>
  </si>
  <si>
    <t>EC-EVM6 5.4</t>
  </si>
  <si>
    <t>EC-EVM6 5.5</t>
  </si>
  <si>
    <t>EC-EVM6 5.6</t>
  </si>
  <si>
    <t>EC-EVM6 5.7</t>
  </si>
  <si>
    <t>SIG II</t>
  </si>
  <si>
    <t>UE-EVM5 UE1 IESE I</t>
  </si>
  <si>
    <t>UE-EVM5 UE2 Sciences de base I</t>
  </si>
  <si>
    <t>UE-EVM5 UE3 Science de l'Ingénieur I</t>
  </si>
  <si>
    <t>UE-EVM5 UE4 Métier de l'Ingénieur I</t>
  </si>
  <si>
    <t>EC-EVM5 1.1</t>
  </si>
  <si>
    <t>EC-EVM5 1.2</t>
  </si>
  <si>
    <t>EC-EVM5 1.3</t>
  </si>
  <si>
    <t>EC-EVM5 1.4</t>
  </si>
  <si>
    <t>EC-EVM5 2.1</t>
  </si>
  <si>
    <t>EC-EVM5 2.2</t>
  </si>
  <si>
    <t>EC-EVM5 2.3</t>
  </si>
  <si>
    <t>EC-EVM5 2.4</t>
  </si>
  <si>
    <t>EC-EVM5 2.5</t>
  </si>
  <si>
    <t>EC-EVM5 2.6</t>
  </si>
  <si>
    <t>EC-EVM5 2.7</t>
  </si>
  <si>
    <t>EC-EVM5 3.1</t>
  </si>
  <si>
    <t>EC-EVM5 3.2</t>
  </si>
  <si>
    <t>EC-EVM5 3.3</t>
  </si>
  <si>
    <t>EC-EVM5 3.4</t>
  </si>
  <si>
    <t>EC-EVM5 3.5</t>
  </si>
  <si>
    <t>EC-EVM5 3.6</t>
  </si>
  <si>
    <t>EC-EVM5 4.1</t>
  </si>
  <si>
    <t>EC-EVM5 4.2</t>
  </si>
  <si>
    <t>EC-EVM5 4.3</t>
  </si>
  <si>
    <t>EC-EVM5 4.4</t>
  </si>
  <si>
    <t>EC-EVM5 4.5</t>
  </si>
  <si>
    <t>EC-EVM5 4.6</t>
  </si>
  <si>
    <t>EC-EVM5 4.7</t>
  </si>
  <si>
    <t>EC-EVM5 4.8</t>
  </si>
  <si>
    <t xml:space="preserve">Outils informatiques  et numériques I </t>
  </si>
  <si>
    <t>Decouverte du métier de l'ingénieur</t>
  </si>
  <si>
    <t>Découverte du métier d'ingénieur/Séminaires II</t>
  </si>
  <si>
    <t>Projets pluri technologiques II</t>
  </si>
  <si>
    <t>Culture et civilisations Europe / Caraïbes /Amériques</t>
  </si>
  <si>
    <t>(**) Réalisé au semestre 6</t>
  </si>
  <si>
    <t>EC-EVM7 7.1 (**)</t>
  </si>
  <si>
    <t>Electrochimie-Corrosion</t>
  </si>
  <si>
    <t>EC-EVM8 5.6</t>
  </si>
  <si>
    <t>UFR SCIENCES EXACTES ET NATURELLES   ECOLE D'INGENIEUR- Mention  ENVIRONNEMENT MATÉRIAUX</t>
  </si>
  <si>
    <t>UFR SCIENCES EXACTES ET NATURELLES         ECOLE D'INGENIEUR- Mention  ENVIRONNEMENT MATÉRIAUX</t>
  </si>
  <si>
    <t>UFR SCIENCES EXACTES ET NATURELLES     ECOLE D'INGENIEUR- Mention  ENVIRONNEMENT MATÉRIAUX</t>
  </si>
  <si>
    <t>UFR SCIENCES EXACTES ET NATURELLES    ECOLE D'INGENIEUR- Mention  ENVIRONNEMENT MATÉRIAUX</t>
  </si>
  <si>
    <t>UFR SCIENCES EXACTES ET NATURELLES       ECOLE D'INGENIEUR- Mention  ENVIRONNEMENT MATÉRIAUX</t>
  </si>
  <si>
    <t>EC-EVM9 4.1 (*)</t>
  </si>
  <si>
    <t>(*) Réalisé au semestre 8</t>
  </si>
  <si>
    <t>ANNÉE UNIVERSITAIRE 2023_2024          1ère  ANNEE - SEMESTRE 5</t>
  </si>
  <si>
    <t>ANNÉE UNIVERSITAIRE 2023_2024          1ère  ANNEE - SEMESTRE 6</t>
  </si>
  <si>
    <t>ANNÉE UNIVERSITAIRE 2023_2024          2ème  ANNEE - SEMESTRE 7</t>
  </si>
  <si>
    <t>ANNÉE UNIVERSITAIRE 2023_2024.         2ème  ANNEE - SEMESTRE  8</t>
  </si>
  <si>
    <t>ANNÉE UNIVERSITAIRE 2023_2024          3ème  ANNEE - SEMESTRE 9</t>
  </si>
  <si>
    <t>ANNÉE UNIVERSITAIRE 2023_2024          3ème  ANNEE - SEMESTRE 10</t>
  </si>
  <si>
    <t>ANNÉE UNIVERSITAIRE 2023_2024          Diplôme INGÉNIEUR ENVIRONNEMENT MATÉRIAUX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</si>
</sst>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Linux Biolinum G"/>
    </font>
    <font>
      <b/>
      <sz val="48"/>
      <color theme="1"/>
      <name val="Linux Biolinum G"/>
    </font>
    <font>
      <sz val="48"/>
      <color theme="1"/>
      <name val="Linux Biolinum G"/>
    </font>
    <font>
      <sz val="48"/>
      <name val="Linux Biolinum G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Linux Biolinum G"/>
    </font>
    <font>
      <b/>
      <sz val="12"/>
      <color theme="1"/>
      <name val="Linux Biolinum G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72"/>
      <name val="Linux Biolinum G"/>
    </font>
    <font>
      <sz val="30"/>
      <color theme="1"/>
      <name val="Linux Biolinum G"/>
    </font>
    <font>
      <sz val="48"/>
      <color rgb="FF000000"/>
      <name val="Linux Biolinum G"/>
    </font>
    <font>
      <b/>
      <sz val="48"/>
      <name val="Linux Biolinum G"/>
    </font>
    <font>
      <b/>
      <sz val="70"/>
      <name val="Linux Biolinum G"/>
    </font>
    <font>
      <sz val="48"/>
      <color rgb="FFFF0000"/>
      <name val="Calibri"/>
      <family val="2"/>
      <scheme val="minor"/>
    </font>
    <font>
      <sz val="48"/>
      <name val="Calibri"/>
      <family val="2"/>
      <scheme val="minor"/>
    </font>
    <font>
      <u/>
      <sz val="48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5" tint="-0.249977111117893"/>
      <name val="Calibri"/>
      <family val="2"/>
      <scheme val="minor"/>
    </font>
    <font>
      <b/>
      <sz val="48"/>
      <color theme="7" tint="-0.249977111117893"/>
      <name val="Linux Biolinum G"/>
    </font>
    <font>
      <u/>
      <sz val="48"/>
      <color rgb="FFFF0000"/>
      <name val="Calibri"/>
      <family val="2"/>
    </font>
    <font>
      <u/>
      <sz val="48"/>
      <color rgb="FFFF0000"/>
      <name val="Linux Biolinum G"/>
    </font>
    <font>
      <sz val="11"/>
      <color rgb="FFFF0000"/>
      <name val="Linux Biolinum G"/>
    </font>
    <font>
      <b/>
      <u/>
      <sz val="48"/>
      <color theme="1"/>
      <name val="Linux Biolinum G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medium">
        <color auto="1"/>
      </top>
      <bottom/>
      <diagonal/>
    </border>
    <border>
      <left style="slantDashDot">
        <color auto="1"/>
      </left>
      <right style="medium">
        <color auto="1"/>
      </right>
      <top/>
      <bottom/>
      <diagonal/>
    </border>
    <border>
      <left style="slantDashDot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slantDashDot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medium">
        <color auto="1"/>
      </right>
      <top style="thin">
        <color auto="1"/>
      </top>
      <bottom/>
      <diagonal/>
    </border>
    <border>
      <left style="slantDashDot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9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4" fillId="0" borderId="3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/>
    <xf numFmtId="0" fontId="11" fillId="0" borderId="0" xfId="0" applyFont="1"/>
    <xf numFmtId="0" fontId="8" fillId="2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Alignment="1"/>
    <xf numFmtId="1" fontId="4" fillId="0" borderId="19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/>
    <xf numFmtId="0" fontId="19" fillId="0" borderId="0" xfId="0" applyFont="1"/>
    <xf numFmtId="0" fontId="19" fillId="0" borderId="2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2" fillId="0" borderId="0" xfId="0" applyFont="1"/>
    <xf numFmtId="0" fontId="20" fillId="0" borderId="3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left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51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3" borderId="23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36" xfId="0" applyFont="1" applyFill="1" applyBorder="1" applyAlignment="1">
      <alignment horizontal="center"/>
    </xf>
    <xf numFmtId="0" fontId="20" fillId="3" borderId="40" xfId="0" applyFont="1" applyFill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1" fillId="0" borderId="42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1" fillId="2" borderId="41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right" vertical="center"/>
    </xf>
    <xf numFmtId="0" fontId="20" fillId="3" borderId="23" xfId="0" applyFont="1" applyFill="1" applyBorder="1" applyAlignment="1">
      <alignment horizontal="center" vertical="center"/>
    </xf>
    <xf numFmtId="1" fontId="20" fillId="3" borderId="36" xfId="0" applyNumberFormat="1" applyFont="1" applyFill="1" applyBorder="1" applyAlignment="1">
      <alignment horizontal="center" vertical="center"/>
    </xf>
    <xf numFmtId="1" fontId="20" fillId="3" borderId="40" xfId="0" applyNumberFormat="1" applyFont="1" applyFill="1" applyBorder="1" applyAlignment="1">
      <alignment horizontal="center" vertical="center"/>
    </xf>
    <xf numFmtId="0" fontId="21" fillId="0" borderId="41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19" fillId="0" borderId="35" xfId="0" applyFont="1" applyBorder="1" applyAlignment="1">
      <alignment horizontal="center" vertical="center"/>
    </xf>
    <xf numFmtId="0" fontId="23" fillId="0" borderId="43" xfId="0" applyFont="1" applyBorder="1" applyAlignment="1">
      <alignment horizontal="left" vertical="center"/>
    </xf>
    <xf numFmtId="0" fontId="23" fillId="0" borderId="2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49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45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45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2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3" borderId="23" xfId="0" applyFont="1" applyFill="1" applyBorder="1" applyAlignment="1">
      <alignment horizontal="center" vertical="center"/>
    </xf>
    <xf numFmtId="1" fontId="22" fillId="3" borderId="4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22" xfId="0" applyFont="1" applyBorder="1" applyAlignment="1">
      <alignment horizontal="left" vertical="center"/>
    </xf>
    <xf numFmtId="0" fontId="19" fillId="0" borderId="0" xfId="0" applyFont="1" applyFill="1"/>
    <xf numFmtId="0" fontId="21" fillId="0" borderId="38" xfId="0" applyFont="1" applyBorder="1" applyAlignment="1">
      <alignment horizontal="left" vertical="center"/>
    </xf>
    <xf numFmtId="164" fontId="24" fillId="0" borderId="5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4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38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2" fillId="0" borderId="4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6" fillId="4" borderId="0" xfId="0" applyFont="1" applyFill="1"/>
    <xf numFmtId="0" fontId="19" fillId="0" borderId="34" xfId="0" applyFont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left" vertical="center"/>
    </xf>
    <xf numFmtId="0" fontId="19" fillId="2" borderId="34" xfId="0" applyFont="1" applyFill="1" applyBorder="1" applyAlignment="1">
      <alignment horizontal="center" vertical="center"/>
    </xf>
    <xf numFmtId="164" fontId="24" fillId="0" borderId="31" xfId="0" applyNumberFormat="1" applyFont="1" applyFill="1" applyBorder="1" applyAlignment="1">
      <alignment horizontal="center" vertical="center"/>
    </xf>
    <xf numFmtId="0" fontId="27" fillId="0" borderId="0" xfId="0" applyFont="1"/>
    <xf numFmtId="0" fontId="19" fillId="0" borderId="3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21" fillId="0" borderId="4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2" borderId="52" xfId="0" applyFont="1" applyFill="1" applyBorder="1" applyAlignment="1">
      <alignment horizontal="center" vertical="center" wrapText="1"/>
    </xf>
    <xf numFmtId="0" fontId="16" fillId="5" borderId="0" xfId="0" applyFont="1" applyFill="1"/>
    <xf numFmtId="0" fontId="11" fillId="5" borderId="0" xfId="0" applyFont="1" applyFill="1" applyAlignment="1">
      <alignment horizontal="center"/>
    </xf>
    <xf numFmtId="0" fontId="19" fillId="0" borderId="3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24" fillId="0" borderId="56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49" xfId="0" applyBorder="1" applyAlignment="1">
      <alignment horizontal="center" wrapText="1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0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horizontal="left" vertical="center" wrapText="1"/>
    </xf>
    <xf numFmtId="0" fontId="21" fillId="0" borderId="45" xfId="0" applyFont="1" applyBorder="1" applyAlignment="1">
      <alignment vertical="center"/>
    </xf>
    <xf numFmtId="0" fontId="19" fillId="0" borderId="50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49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64" fontId="24" fillId="0" borderId="43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4" fontId="24" fillId="0" borderId="58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1" fillId="2" borderId="42" xfId="0" applyFont="1" applyFill="1" applyBorder="1" applyAlignment="1">
      <alignment horizontal="left" vertical="center"/>
    </xf>
    <xf numFmtId="0" fontId="21" fillId="2" borderId="43" xfId="0" applyFont="1" applyFill="1" applyBorder="1" applyAlignment="1">
      <alignment horizontal="left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50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Normal" xfId="0" builtinId="0"/>
  </cellStyles>
  <dxfs count="0"/>
  <tableStyles count="0" defaultTableStyle="TableStyleMedium2" defaultPivotStyle="PivotStyleLight16"/>
  <colors>
    <mruColors>
      <color rgb="FFFF6600"/>
      <color rgb="FF3333FF"/>
      <color rgb="FFFF00FF"/>
      <color rgb="FFFF0066"/>
      <color rgb="FFFF3300"/>
      <color rgb="FF00FF00"/>
      <color rgb="FFFFFF00"/>
      <color rgb="FF66FF66"/>
      <color rgb="FFCC33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BBV64"/>
  <sheetViews>
    <sheetView zoomScale="25" zoomScaleNormal="25" zoomScalePageLayoutView="25" workbookViewId="0">
      <selection activeCell="A3" sqref="A3"/>
    </sheetView>
  </sheetViews>
  <sheetFormatPr baseColWidth="10" defaultRowHeight="15"/>
  <cols>
    <col min="1" max="1" width="139.1640625" customWidth="1"/>
    <col min="2" max="2" width="70.83203125" bestFit="1" customWidth="1"/>
    <col min="3" max="3" width="150.83203125" customWidth="1"/>
    <col min="4" max="4" width="22.1640625" style="13" bestFit="1" customWidth="1"/>
    <col min="5" max="5" width="17.5" style="200" bestFit="1" customWidth="1"/>
    <col min="6" max="6" width="16.1640625" bestFit="1" customWidth="1"/>
    <col min="7" max="7" width="29.5" style="13" customWidth="1"/>
    <col min="8" max="8" width="18.1640625" style="13" bestFit="1" customWidth="1"/>
    <col min="9" max="9" width="26.1640625" style="13" bestFit="1" customWidth="1"/>
    <col min="10" max="10" width="19.6640625" style="13" customWidth="1"/>
    <col min="11" max="11" width="34.83203125" style="13" customWidth="1"/>
    <col min="12" max="12" width="70.83203125" style="13" customWidth="1"/>
    <col min="13" max="13" width="67.5" style="13" customWidth="1"/>
    <col min="14" max="14" width="66.83203125" style="13" customWidth="1"/>
    <col min="15" max="20" width="21.5" style="13" customWidth="1"/>
    <col min="21" max="21" width="39.5" style="13" customWidth="1"/>
    <col min="22" max="22" width="47.5" style="13" customWidth="1"/>
    <col min="23" max="23" width="33.5" style="13" customWidth="1"/>
    <col min="24" max="24" width="7.5" style="13" customWidth="1"/>
    <col min="25" max="28" width="20.83203125" style="13" customWidth="1"/>
    <col min="29" max="29" width="26.83203125" style="13" customWidth="1"/>
    <col min="30" max="31" width="20.83203125" style="13" customWidth="1"/>
    <col min="32" max="32" width="34.83203125" style="13" customWidth="1"/>
    <col min="33" max="33" width="64.83203125" style="13" customWidth="1"/>
    <col min="34" max="34" width="48" style="13" customWidth="1"/>
    <col min="35" max="35" width="46.1640625" style="13" customWidth="1"/>
    <col min="36" max="36" width="9.1640625" style="13" bestFit="1" customWidth="1"/>
    <col min="47" max="49" width="66.83203125" customWidth="1"/>
  </cols>
  <sheetData>
    <row r="2" spans="1:1426" ht="88">
      <c r="A2" s="233" t="s">
        <v>250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AJ2"/>
    </row>
    <row r="3" spans="1:1426" ht="88">
      <c r="A3" s="233" t="s">
        <v>257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AJ3"/>
    </row>
    <row r="4" spans="1:1426" ht="38" thickBot="1">
      <c r="A4" s="3"/>
      <c r="B4" s="3"/>
      <c r="C4" s="166"/>
      <c r="D4" s="180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AJ4"/>
    </row>
    <row r="5" spans="1:1426" ht="59">
      <c r="A5" s="263" t="s">
        <v>0</v>
      </c>
      <c r="B5" s="282" t="s">
        <v>47</v>
      </c>
      <c r="C5" s="266" t="s">
        <v>1</v>
      </c>
      <c r="D5" s="263" t="s">
        <v>2</v>
      </c>
      <c r="E5" s="269"/>
      <c r="F5" s="269"/>
      <c r="G5" s="269"/>
      <c r="H5" s="266"/>
      <c r="I5" s="276" t="s">
        <v>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1426" ht="16">
      <c r="A6" s="264"/>
      <c r="B6" s="283"/>
      <c r="C6" s="267"/>
      <c r="D6" s="264" t="s">
        <v>4</v>
      </c>
      <c r="E6" s="270" t="s">
        <v>7</v>
      </c>
      <c r="F6" s="270" t="s">
        <v>5</v>
      </c>
      <c r="G6" s="270" t="s">
        <v>6</v>
      </c>
      <c r="H6" s="267" t="s">
        <v>81</v>
      </c>
      <c r="I6" s="27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426" ht="16">
      <c r="A7" s="264"/>
      <c r="B7" s="283"/>
      <c r="C7" s="267"/>
      <c r="D7" s="264"/>
      <c r="E7" s="270"/>
      <c r="F7" s="270"/>
      <c r="G7" s="270"/>
      <c r="H7" s="267"/>
      <c r="I7" s="27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1426" ht="17" thickBot="1">
      <c r="A8" s="265"/>
      <c r="B8" s="284"/>
      <c r="C8" s="268"/>
      <c r="D8" s="265"/>
      <c r="E8" s="271"/>
      <c r="F8" s="271"/>
      <c r="G8" s="271"/>
      <c r="H8" s="268"/>
      <c r="I8" s="27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1426" ht="127" thickBot="1">
      <c r="A9" s="250" t="s">
        <v>212</v>
      </c>
      <c r="B9" s="209" t="s">
        <v>216</v>
      </c>
      <c r="C9" s="188" t="s">
        <v>95</v>
      </c>
      <c r="D9" s="217">
        <f>SUM($E9:$H9)</f>
        <v>10</v>
      </c>
      <c r="E9" s="83">
        <v>6</v>
      </c>
      <c r="F9" s="83">
        <v>4</v>
      </c>
      <c r="G9" s="83">
        <v>0</v>
      </c>
      <c r="H9" s="84">
        <v>0</v>
      </c>
      <c r="I9" s="205">
        <v>1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1426" s="9" customFormat="1" ht="62">
      <c r="A10" s="251"/>
      <c r="B10" s="247" t="s">
        <v>217</v>
      </c>
      <c r="C10" s="242" t="s">
        <v>65</v>
      </c>
      <c r="D10" s="244">
        <f t="shared" ref="D10:D21" si="0">SUM($E10:$H10)</f>
        <v>15</v>
      </c>
      <c r="E10" s="238">
        <v>8</v>
      </c>
      <c r="F10" s="238">
        <v>7</v>
      </c>
      <c r="G10" s="238">
        <v>0</v>
      </c>
      <c r="H10" s="285">
        <v>0</v>
      </c>
      <c r="I10" s="272">
        <v>1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</row>
    <row r="11" spans="1:1426" s="9" customFormat="1" ht="23" customHeight="1" thickBot="1">
      <c r="A11" s="251"/>
      <c r="B11" s="248"/>
      <c r="C11" s="242"/>
      <c r="D11" s="286"/>
      <c r="E11" s="238"/>
      <c r="F11" s="238"/>
      <c r="G11" s="238"/>
      <c r="H11" s="285"/>
      <c r="I11" s="273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</row>
    <row r="12" spans="1:1426" s="9" customFormat="1" ht="62">
      <c r="A12" s="251"/>
      <c r="B12" s="247" t="s">
        <v>218</v>
      </c>
      <c r="C12" s="261" t="s">
        <v>83</v>
      </c>
      <c r="D12" s="244">
        <f t="shared" si="0"/>
        <v>24</v>
      </c>
      <c r="E12" s="238">
        <v>17</v>
      </c>
      <c r="F12" s="238">
        <v>0</v>
      </c>
      <c r="G12" s="238">
        <v>0</v>
      </c>
      <c r="H12" s="285">
        <v>7</v>
      </c>
      <c r="I12" s="272">
        <v>1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</row>
    <row r="13" spans="1:1426" s="9" customFormat="1" ht="63" thickBot="1">
      <c r="A13" s="251"/>
      <c r="B13" s="248"/>
      <c r="C13" s="262"/>
      <c r="D13" s="286"/>
      <c r="E13" s="238"/>
      <c r="F13" s="238"/>
      <c r="G13" s="238"/>
      <c r="H13" s="285"/>
      <c r="I13" s="273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</row>
    <row r="14" spans="1:1426" s="38" customFormat="1" ht="63" thickBot="1">
      <c r="A14" s="252"/>
      <c r="B14" s="206" t="s">
        <v>219</v>
      </c>
      <c r="C14" s="68" t="s">
        <v>57</v>
      </c>
      <c r="D14" s="218">
        <f t="shared" si="0"/>
        <v>10</v>
      </c>
      <c r="E14" s="123">
        <v>8</v>
      </c>
      <c r="F14" s="123">
        <v>2</v>
      </c>
      <c r="G14" s="123">
        <v>0</v>
      </c>
      <c r="H14" s="124">
        <v>0</v>
      </c>
      <c r="I14" s="205">
        <v>1</v>
      </c>
    </row>
    <row r="15" spans="1:1426" s="38" customFormat="1" ht="63" thickBot="1">
      <c r="A15" s="253" t="s">
        <v>213</v>
      </c>
      <c r="B15" s="209" t="s">
        <v>220</v>
      </c>
      <c r="C15" s="162" t="s">
        <v>8</v>
      </c>
      <c r="D15" s="217">
        <f t="shared" si="0"/>
        <v>15</v>
      </c>
      <c r="E15" s="83">
        <v>7</v>
      </c>
      <c r="F15" s="83">
        <v>8</v>
      </c>
      <c r="G15" s="83">
        <v>0</v>
      </c>
      <c r="H15" s="84">
        <v>0</v>
      </c>
      <c r="I15" s="205">
        <v>1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1426" s="38" customFormat="1" ht="63" thickBot="1">
      <c r="A16" s="254"/>
      <c r="B16" s="173" t="s">
        <v>221</v>
      </c>
      <c r="C16" s="66" t="s">
        <v>100</v>
      </c>
      <c r="D16" s="215">
        <f t="shared" si="0"/>
        <v>30</v>
      </c>
      <c r="E16" s="85">
        <v>10</v>
      </c>
      <c r="F16" s="85">
        <v>20</v>
      </c>
      <c r="G16" s="85">
        <v>0</v>
      </c>
      <c r="H16" s="86">
        <v>0</v>
      </c>
      <c r="I16" s="205">
        <v>2</v>
      </c>
    </row>
    <row r="17" spans="1:23" s="38" customFormat="1" ht="63" thickBot="1">
      <c r="A17" s="254"/>
      <c r="B17" s="173" t="s">
        <v>222</v>
      </c>
      <c r="C17" s="66" t="s">
        <v>64</v>
      </c>
      <c r="D17" s="215">
        <f t="shared" si="0"/>
        <v>20</v>
      </c>
      <c r="E17" s="85">
        <v>10</v>
      </c>
      <c r="F17" s="85">
        <v>0</v>
      </c>
      <c r="G17" s="85">
        <v>0</v>
      </c>
      <c r="H17" s="86">
        <v>10</v>
      </c>
      <c r="I17" s="205">
        <v>1</v>
      </c>
    </row>
    <row r="18" spans="1:23" s="38" customFormat="1" ht="63" thickBot="1">
      <c r="A18" s="254"/>
      <c r="B18" s="171" t="s">
        <v>223</v>
      </c>
      <c r="C18" s="160" t="s">
        <v>9</v>
      </c>
      <c r="D18" s="215">
        <f t="shared" si="0"/>
        <v>14</v>
      </c>
      <c r="E18" s="138">
        <v>7</v>
      </c>
      <c r="F18" s="138">
        <v>7</v>
      </c>
      <c r="G18" s="138">
        <v>0</v>
      </c>
      <c r="H18" s="139">
        <v>0</v>
      </c>
      <c r="I18" s="205">
        <v>1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s="38" customFormat="1" ht="63" thickBot="1">
      <c r="A19" s="254"/>
      <c r="B19" s="171" t="s">
        <v>224</v>
      </c>
      <c r="C19" s="160" t="s">
        <v>10</v>
      </c>
      <c r="D19" s="215">
        <f t="shared" si="0"/>
        <v>12</v>
      </c>
      <c r="E19" s="138">
        <v>6</v>
      </c>
      <c r="F19" s="138">
        <v>6</v>
      </c>
      <c r="G19" s="138">
        <v>0</v>
      </c>
      <c r="H19" s="139">
        <v>0</v>
      </c>
      <c r="I19" s="205">
        <v>1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s="51" customFormat="1" ht="63" thickBot="1">
      <c r="A20" s="254"/>
      <c r="B20" s="171" t="s">
        <v>225</v>
      </c>
      <c r="C20" s="160" t="s">
        <v>11</v>
      </c>
      <c r="D20" s="215">
        <f t="shared" si="0"/>
        <v>14</v>
      </c>
      <c r="E20" s="138">
        <v>7</v>
      </c>
      <c r="F20" s="138">
        <v>7</v>
      </c>
      <c r="G20" s="138">
        <v>0</v>
      </c>
      <c r="H20" s="139">
        <v>0</v>
      </c>
      <c r="I20" s="205">
        <v>1</v>
      </c>
    </row>
    <row r="21" spans="1:23" s="38" customFormat="1" ht="127" thickBot="1">
      <c r="A21" s="255"/>
      <c r="B21" s="172" t="s">
        <v>226</v>
      </c>
      <c r="C21" s="210" t="s">
        <v>12</v>
      </c>
      <c r="D21" s="218">
        <f t="shared" si="0"/>
        <v>24</v>
      </c>
      <c r="E21" s="130">
        <v>12</v>
      </c>
      <c r="F21" s="130">
        <v>12</v>
      </c>
      <c r="G21" s="130">
        <v>0</v>
      </c>
      <c r="H21" s="131">
        <v>0</v>
      </c>
      <c r="I21" s="205">
        <v>2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s="38" customFormat="1" ht="72" customHeight="1">
      <c r="A22" s="253" t="s">
        <v>214</v>
      </c>
      <c r="B22" s="249" t="s">
        <v>227</v>
      </c>
      <c r="C22" s="241" t="s">
        <v>241</v>
      </c>
      <c r="D22" s="243">
        <v>20</v>
      </c>
      <c r="E22" s="237">
        <v>4</v>
      </c>
      <c r="F22" s="237">
        <v>4</v>
      </c>
      <c r="G22" s="237">
        <v>12</v>
      </c>
      <c r="H22" s="239">
        <v>0</v>
      </c>
      <c r="I22" s="274">
        <v>1</v>
      </c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</row>
    <row r="23" spans="1:23" s="51" customFormat="1" ht="19" customHeight="1" thickBot="1">
      <c r="A23" s="254"/>
      <c r="B23" s="248"/>
      <c r="C23" s="242"/>
      <c r="D23" s="244"/>
      <c r="E23" s="238"/>
      <c r="F23" s="238"/>
      <c r="G23" s="238"/>
      <c r="H23" s="240"/>
      <c r="I23" s="275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1:23" s="51" customFormat="1" ht="63" thickBot="1">
      <c r="A24" s="254"/>
      <c r="B24" s="171" t="s">
        <v>228</v>
      </c>
      <c r="C24" s="160" t="s">
        <v>63</v>
      </c>
      <c r="D24" s="137">
        <v>12</v>
      </c>
      <c r="E24" s="138">
        <v>6</v>
      </c>
      <c r="F24" s="138">
        <v>6</v>
      </c>
      <c r="G24" s="138">
        <v>0</v>
      </c>
      <c r="H24" s="139">
        <v>0</v>
      </c>
      <c r="I24" s="205">
        <v>1</v>
      </c>
    </row>
    <row r="25" spans="1:23" s="51" customFormat="1" ht="81" customHeight="1" thickBot="1">
      <c r="A25" s="254"/>
      <c r="B25" s="171" t="s">
        <v>229</v>
      </c>
      <c r="C25" s="160" t="s">
        <v>17</v>
      </c>
      <c r="D25" s="137">
        <v>10</v>
      </c>
      <c r="E25" s="138">
        <v>5</v>
      </c>
      <c r="F25" s="138">
        <v>5</v>
      </c>
      <c r="G25" s="138">
        <v>0</v>
      </c>
      <c r="H25" s="139">
        <v>0</v>
      </c>
      <c r="I25" s="205">
        <v>1</v>
      </c>
    </row>
    <row r="26" spans="1:23" s="51" customFormat="1" ht="63" thickBot="1">
      <c r="A26" s="254"/>
      <c r="B26" s="171" t="s">
        <v>230</v>
      </c>
      <c r="C26" s="160" t="s">
        <v>20</v>
      </c>
      <c r="D26" s="137">
        <v>10</v>
      </c>
      <c r="E26" s="138">
        <v>5</v>
      </c>
      <c r="F26" s="138">
        <v>5</v>
      </c>
      <c r="G26" s="138">
        <v>0</v>
      </c>
      <c r="H26" s="139">
        <v>0</v>
      </c>
      <c r="I26" s="205">
        <v>1</v>
      </c>
    </row>
    <row r="27" spans="1:23" s="161" customFormat="1" ht="63" thickBot="1">
      <c r="A27" s="255"/>
      <c r="B27" s="171" t="s">
        <v>231</v>
      </c>
      <c r="C27" s="160" t="s">
        <v>18</v>
      </c>
      <c r="D27" s="137">
        <v>16</v>
      </c>
      <c r="E27" s="138">
        <v>0</v>
      </c>
      <c r="F27" s="138">
        <v>0</v>
      </c>
      <c r="G27" s="138">
        <v>16</v>
      </c>
      <c r="H27" s="139">
        <v>0</v>
      </c>
      <c r="I27" s="205">
        <v>2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s="38" customFormat="1" ht="63" thickBot="1">
      <c r="A28" s="256"/>
      <c r="B28" s="206" t="s">
        <v>232</v>
      </c>
      <c r="C28" s="68" t="s">
        <v>84</v>
      </c>
      <c r="D28" s="122">
        <v>10</v>
      </c>
      <c r="E28" s="123">
        <v>6</v>
      </c>
      <c r="F28" s="123">
        <v>0</v>
      </c>
      <c r="G28" s="123">
        <v>0</v>
      </c>
      <c r="H28" s="124">
        <v>4</v>
      </c>
      <c r="I28" s="205">
        <v>1</v>
      </c>
    </row>
    <row r="29" spans="1:23" s="51" customFormat="1" ht="63" thickBot="1">
      <c r="A29" s="257" t="s">
        <v>215</v>
      </c>
      <c r="B29" s="209" t="s">
        <v>233</v>
      </c>
      <c r="C29" s="162" t="s">
        <v>67</v>
      </c>
      <c r="D29" s="82">
        <v>10</v>
      </c>
      <c r="E29" s="83">
        <v>10</v>
      </c>
      <c r="F29" s="83">
        <v>0</v>
      </c>
      <c r="G29" s="83">
        <v>0</v>
      </c>
      <c r="H29" s="84">
        <v>0</v>
      </c>
      <c r="I29" s="205">
        <v>1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s="51" customFormat="1" ht="63" thickBot="1">
      <c r="A30" s="258"/>
      <c r="B30" s="173" t="s">
        <v>234</v>
      </c>
      <c r="C30" s="66" t="s">
        <v>66</v>
      </c>
      <c r="D30" s="87">
        <v>10</v>
      </c>
      <c r="E30" s="85">
        <v>5</v>
      </c>
      <c r="F30" s="85">
        <v>5</v>
      </c>
      <c r="G30" s="85">
        <v>0</v>
      </c>
      <c r="H30" s="86">
        <v>0</v>
      </c>
      <c r="I30" s="205">
        <v>1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s="51" customFormat="1" ht="63" thickBot="1">
      <c r="A31" s="258"/>
      <c r="B31" s="173" t="s">
        <v>235</v>
      </c>
      <c r="C31" s="66" t="s">
        <v>21</v>
      </c>
      <c r="D31" s="87">
        <v>10</v>
      </c>
      <c r="E31" s="85">
        <v>10</v>
      </c>
      <c r="F31" s="85">
        <v>0</v>
      </c>
      <c r="G31" s="85">
        <v>0</v>
      </c>
      <c r="H31" s="86">
        <v>0</v>
      </c>
      <c r="I31" s="205">
        <v>1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s="51" customFormat="1" ht="62">
      <c r="A32" s="258"/>
      <c r="B32" s="247" t="s">
        <v>236</v>
      </c>
      <c r="C32" s="279" t="s">
        <v>242</v>
      </c>
      <c r="D32" s="287">
        <v>10</v>
      </c>
      <c r="E32" s="245">
        <v>10</v>
      </c>
      <c r="F32" s="245">
        <v>0</v>
      </c>
      <c r="G32" s="245">
        <v>0</v>
      </c>
      <c r="H32" s="280">
        <v>0</v>
      </c>
      <c r="I32" s="272">
        <v>1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36" s="38" customFormat="1" ht="31" customHeight="1" thickBot="1">
      <c r="A33" s="258"/>
      <c r="B33" s="248"/>
      <c r="C33" s="279"/>
      <c r="D33" s="288"/>
      <c r="E33" s="246"/>
      <c r="F33" s="246"/>
      <c r="G33" s="246"/>
      <c r="H33" s="281"/>
      <c r="I33" s="273"/>
    </row>
    <row r="34" spans="1:36" s="38" customFormat="1" ht="96" customHeight="1" thickBot="1">
      <c r="A34" s="258"/>
      <c r="B34" s="173" t="s">
        <v>237</v>
      </c>
      <c r="C34" s="66" t="s">
        <v>22</v>
      </c>
      <c r="D34" s="87">
        <v>30</v>
      </c>
      <c r="E34" s="85">
        <v>15</v>
      </c>
      <c r="F34" s="85">
        <v>15</v>
      </c>
      <c r="G34" s="85">
        <v>0</v>
      </c>
      <c r="H34" s="86">
        <v>0</v>
      </c>
      <c r="I34" s="205">
        <v>3</v>
      </c>
    </row>
    <row r="35" spans="1:36" s="38" customFormat="1" ht="96" customHeight="1" thickBot="1">
      <c r="A35" s="259"/>
      <c r="B35" s="173" t="s">
        <v>238</v>
      </c>
      <c r="C35" s="66" t="s">
        <v>23</v>
      </c>
      <c r="D35" s="87">
        <v>20</v>
      </c>
      <c r="E35" s="85">
        <v>10</v>
      </c>
      <c r="F35" s="85">
        <v>10</v>
      </c>
      <c r="G35" s="85">
        <v>0</v>
      </c>
      <c r="H35" s="86">
        <v>0</v>
      </c>
      <c r="I35" s="205">
        <v>1</v>
      </c>
    </row>
    <row r="36" spans="1:36" s="38" customFormat="1" ht="96" customHeight="1" thickBot="1">
      <c r="A36" s="259"/>
      <c r="B36" s="173" t="s">
        <v>239</v>
      </c>
      <c r="C36" s="66" t="s">
        <v>24</v>
      </c>
      <c r="D36" s="87">
        <v>20</v>
      </c>
      <c r="E36" s="85">
        <v>0</v>
      </c>
      <c r="F36" s="85">
        <v>0</v>
      </c>
      <c r="G36" s="85">
        <v>20</v>
      </c>
      <c r="H36" s="86">
        <v>0</v>
      </c>
      <c r="I36" s="205">
        <v>1</v>
      </c>
    </row>
    <row r="37" spans="1:36" s="38" customFormat="1" ht="65" customHeight="1" thickBot="1">
      <c r="A37" s="260"/>
      <c r="B37" s="206" t="s">
        <v>240</v>
      </c>
      <c r="C37" s="68" t="s">
        <v>19</v>
      </c>
      <c r="D37" s="122">
        <v>10</v>
      </c>
      <c r="E37" s="123">
        <v>0</v>
      </c>
      <c r="F37" s="123">
        <v>0</v>
      </c>
      <c r="G37" s="123">
        <v>0</v>
      </c>
      <c r="H37" s="124">
        <v>10</v>
      </c>
      <c r="I37" s="205">
        <v>1</v>
      </c>
    </row>
    <row r="38" spans="1:36" s="38" customFormat="1" ht="63" thickBot="1">
      <c r="A38" s="51"/>
      <c r="B38" s="207"/>
      <c r="C38" s="208" t="s">
        <v>4</v>
      </c>
      <c r="D38" s="156">
        <f>SUM(D9:D37)</f>
        <v>386</v>
      </c>
      <c r="E38" s="156">
        <f t="shared" ref="E38:H38" si="1">SUM(E9:E37)</f>
        <v>184</v>
      </c>
      <c r="F38" s="156">
        <f t="shared" si="1"/>
        <v>123</v>
      </c>
      <c r="G38" s="156">
        <f t="shared" si="1"/>
        <v>48</v>
      </c>
      <c r="H38" s="156">
        <f t="shared" si="1"/>
        <v>31</v>
      </c>
      <c r="I38" s="157" t="e">
        <f>SUM(#REF!)</f>
        <v>#REF!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1:36" s="38" customFormat="1" ht="62">
      <c r="A39" s="158"/>
      <c r="B39" s="153"/>
      <c r="C39" s="158"/>
      <c r="D39" s="158"/>
      <c r="E39" s="158"/>
      <c r="F39" s="158"/>
      <c r="G39" s="158"/>
      <c r="H39" s="158"/>
      <c r="I39" s="158"/>
      <c r="J39" s="226"/>
      <c r="K39" s="158"/>
      <c r="L39" s="158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36" s="38" customFormat="1" ht="62">
      <c r="A40" s="13"/>
      <c r="B40" s="200"/>
      <c r="C40" s="5"/>
      <c r="D40" s="5"/>
      <c r="E40" s="5"/>
      <c r="F40" s="5"/>
      <c r="G40" s="5"/>
      <c r="H40" s="2"/>
      <c r="I40" s="2"/>
      <c r="J40" s="5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6" s="38" customFormat="1" ht="62">
      <c r="A41" s="13"/>
      <c r="B41" s="200"/>
      <c r="C41" s="5"/>
      <c r="D41" s="164"/>
      <c r="E41" s="5"/>
      <c r="F41" s="165"/>
      <c r="G41" s="5"/>
      <c r="H41" s="2"/>
      <c r="I41" s="2"/>
      <c r="J41" s="5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36" s="38" customFormat="1" ht="102" customHeight="1">
      <c r="A42"/>
      <c r="B42"/>
      <c r="C42" s="13"/>
      <c r="D42" s="200"/>
      <c r="E4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36" s="51" customFormat="1" ht="62">
      <c r="A43"/>
      <c r="B43"/>
      <c r="C43" s="13"/>
      <c r="D43" s="200"/>
      <c r="E4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36" s="51" customFormat="1" ht="62">
      <c r="A44"/>
      <c r="B44"/>
      <c r="C44" s="13"/>
      <c r="D44" s="200"/>
      <c r="E44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6">
      <c r="C45" s="13"/>
      <c r="D45" s="200"/>
      <c r="E45"/>
      <c r="F45" s="13"/>
      <c r="AB45"/>
      <c r="AC45"/>
      <c r="AD45"/>
      <c r="AE45"/>
      <c r="AF45"/>
      <c r="AG45"/>
      <c r="AH45"/>
      <c r="AI45"/>
      <c r="AJ45"/>
    </row>
    <row r="46" spans="1:36">
      <c r="C46" s="13"/>
      <c r="D46" s="200"/>
      <c r="E46"/>
      <c r="F46" s="13"/>
      <c r="AB46"/>
      <c r="AC46"/>
      <c r="AD46"/>
      <c r="AE46"/>
      <c r="AF46"/>
      <c r="AG46"/>
      <c r="AH46"/>
      <c r="AI46"/>
      <c r="AJ46"/>
    </row>
    <row r="47" spans="1:36">
      <c r="C47" s="13"/>
      <c r="D47" s="200"/>
      <c r="E47"/>
      <c r="F47" s="13"/>
      <c r="AD47"/>
      <c r="AE47"/>
      <c r="AF47"/>
      <c r="AG47"/>
      <c r="AH47"/>
      <c r="AI47"/>
      <c r="AJ47"/>
    </row>
    <row r="48" spans="1:36">
      <c r="C48" s="13"/>
      <c r="D48" s="200"/>
      <c r="E48"/>
      <c r="F48" s="13"/>
      <c r="AD48"/>
      <c r="AE48"/>
      <c r="AF48"/>
      <c r="AG48"/>
      <c r="AH48"/>
      <c r="AI48"/>
      <c r="AJ48"/>
    </row>
    <row r="49" spans="3:38">
      <c r="C49" s="13"/>
      <c r="D49" s="200"/>
      <c r="E49"/>
      <c r="F49" s="13"/>
      <c r="AD49"/>
      <c r="AE49"/>
      <c r="AF49"/>
      <c r="AG49"/>
      <c r="AH49"/>
      <c r="AI49"/>
      <c r="AJ49"/>
    </row>
    <row r="50" spans="3:38">
      <c r="C50" s="13"/>
      <c r="D50" s="200"/>
      <c r="E50"/>
      <c r="F50" s="13"/>
      <c r="AD50"/>
      <c r="AE50"/>
      <c r="AF50"/>
      <c r="AG50"/>
      <c r="AH50"/>
      <c r="AI50"/>
      <c r="AJ50"/>
    </row>
    <row r="51" spans="3:38">
      <c r="C51" s="13"/>
      <c r="D51" s="200"/>
      <c r="E51"/>
      <c r="F51" s="13"/>
      <c r="AD51"/>
      <c r="AE51"/>
      <c r="AF51"/>
      <c r="AG51"/>
      <c r="AH51"/>
      <c r="AI51"/>
      <c r="AJ51"/>
    </row>
    <row r="52" spans="3:38">
      <c r="C52" s="13"/>
      <c r="D52" s="200"/>
      <c r="E52"/>
      <c r="F52" s="13"/>
      <c r="AD52"/>
      <c r="AE52"/>
      <c r="AF52"/>
      <c r="AG52"/>
      <c r="AH52"/>
      <c r="AI52"/>
      <c r="AJ52"/>
    </row>
    <row r="53" spans="3:38">
      <c r="C53" s="13"/>
      <c r="D53" s="200"/>
      <c r="E53"/>
      <c r="F53" s="13"/>
      <c r="AD53"/>
      <c r="AE53"/>
      <c r="AF53"/>
      <c r="AG53"/>
      <c r="AH53"/>
      <c r="AI53"/>
      <c r="AJ53"/>
    </row>
    <row r="54" spans="3:38">
      <c r="C54" s="13"/>
      <c r="D54" s="200"/>
      <c r="E54"/>
      <c r="F54" s="13"/>
      <c r="AD54"/>
      <c r="AE54"/>
      <c r="AF54"/>
      <c r="AG54"/>
      <c r="AH54"/>
      <c r="AI54"/>
      <c r="AJ54"/>
    </row>
    <row r="55" spans="3:38">
      <c r="C55" s="13"/>
      <c r="D55" s="200"/>
      <c r="E55"/>
      <c r="F55" s="13"/>
      <c r="AD55"/>
      <c r="AE55"/>
      <c r="AF55"/>
      <c r="AG55"/>
      <c r="AH55"/>
      <c r="AI55"/>
      <c r="AJ55"/>
    </row>
    <row r="56" spans="3:38">
      <c r="C56" s="13"/>
      <c r="D56" s="200"/>
      <c r="E56"/>
      <c r="F56" s="13"/>
      <c r="AD56"/>
      <c r="AE56"/>
      <c r="AF56"/>
      <c r="AG56"/>
      <c r="AH56"/>
      <c r="AI56"/>
      <c r="AJ56"/>
    </row>
    <row r="57" spans="3:38">
      <c r="C57" s="13"/>
      <c r="D57" s="200"/>
      <c r="E57"/>
      <c r="F57" s="13"/>
      <c r="AD57"/>
      <c r="AE57"/>
      <c r="AF57"/>
      <c r="AG57"/>
      <c r="AH57"/>
      <c r="AI57"/>
      <c r="AJ57"/>
    </row>
    <row r="58" spans="3:38">
      <c r="C58" s="13"/>
      <c r="D58" s="200"/>
      <c r="E58"/>
      <c r="F58" s="13"/>
      <c r="P58"/>
      <c r="Q58"/>
      <c r="R58"/>
      <c r="S58"/>
      <c r="T58"/>
      <c r="U58"/>
      <c r="V58"/>
      <c r="W58"/>
      <c r="X58"/>
      <c r="Y58"/>
      <c r="Z58"/>
      <c r="AD58"/>
      <c r="AE58"/>
      <c r="AF58"/>
      <c r="AG58"/>
      <c r="AH58"/>
      <c r="AI58"/>
      <c r="AJ58"/>
    </row>
    <row r="59" spans="3:38">
      <c r="C59" s="13"/>
      <c r="D59" s="200"/>
      <c r="E59"/>
      <c r="F59" s="13"/>
      <c r="P59"/>
      <c r="Q59"/>
      <c r="R59"/>
      <c r="S59"/>
      <c r="T59"/>
      <c r="U59"/>
      <c r="V59"/>
      <c r="W59"/>
      <c r="X59"/>
      <c r="Y59"/>
      <c r="Z59"/>
      <c r="AD59"/>
      <c r="AE59"/>
      <c r="AF59"/>
      <c r="AG59"/>
      <c r="AH59"/>
      <c r="AI59"/>
      <c r="AJ59"/>
    </row>
    <row r="60" spans="3:38">
      <c r="C60" s="13"/>
      <c r="D60" s="200"/>
      <c r="E60"/>
      <c r="F60" s="13"/>
      <c r="P60"/>
      <c r="Q60"/>
      <c r="R60"/>
      <c r="S60"/>
      <c r="T60"/>
      <c r="U60"/>
      <c r="V60"/>
      <c r="W60"/>
      <c r="X60"/>
      <c r="Y60"/>
      <c r="Z60"/>
      <c r="AD60"/>
      <c r="AE60"/>
      <c r="AF60"/>
      <c r="AG60"/>
      <c r="AH60"/>
      <c r="AI60"/>
      <c r="AJ60"/>
    </row>
    <row r="61" spans="3:38">
      <c r="Y61"/>
      <c r="Z61"/>
      <c r="AA61"/>
      <c r="AB61"/>
      <c r="AC61"/>
      <c r="AD61"/>
      <c r="AE61"/>
      <c r="AF61"/>
      <c r="AG61"/>
      <c r="AH61"/>
      <c r="AI61"/>
      <c r="AK61" s="13"/>
      <c r="AL61" s="13"/>
    </row>
    <row r="62" spans="3:38">
      <c r="Y62"/>
      <c r="Z62"/>
      <c r="AA62"/>
      <c r="AB62"/>
      <c r="AC62"/>
      <c r="AD62"/>
      <c r="AE62"/>
      <c r="AF62"/>
      <c r="AG62"/>
      <c r="AH62"/>
      <c r="AI62"/>
      <c r="AK62" s="13"/>
      <c r="AL62" s="13"/>
    </row>
    <row r="63" spans="3:38">
      <c r="AB63"/>
      <c r="AC63"/>
      <c r="AD63"/>
      <c r="AE63"/>
      <c r="AF63"/>
      <c r="AG63"/>
      <c r="AH63"/>
      <c r="AI63"/>
      <c r="AJ63"/>
    </row>
    <row r="64" spans="3:38">
      <c r="AB64"/>
      <c r="AC64"/>
      <c r="AD64"/>
      <c r="AE64"/>
      <c r="AF64"/>
      <c r="AG64"/>
      <c r="AH64"/>
      <c r="AI64"/>
      <c r="AJ64"/>
    </row>
  </sheetData>
  <mergeCells count="46">
    <mergeCell ref="F32:F33"/>
    <mergeCell ref="G32:G33"/>
    <mergeCell ref="H32:H33"/>
    <mergeCell ref="B5:B8"/>
    <mergeCell ref="G10:G11"/>
    <mergeCell ref="H10:H11"/>
    <mergeCell ref="D12:D13"/>
    <mergeCell ref="E12:E13"/>
    <mergeCell ref="F12:F13"/>
    <mergeCell ref="G12:G13"/>
    <mergeCell ref="H12:H13"/>
    <mergeCell ref="D10:D11"/>
    <mergeCell ref="E10:E11"/>
    <mergeCell ref="F10:F11"/>
    <mergeCell ref="D32:D33"/>
    <mergeCell ref="I10:I11"/>
    <mergeCell ref="I12:I13"/>
    <mergeCell ref="I22:I23"/>
    <mergeCell ref="I32:I33"/>
    <mergeCell ref="I5:I8"/>
    <mergeCell ref="A5:A8"/>
    <mergeCell ref="C5:C8"/>
    <mergeCell ref="D5:H5"/>
    <mergeCell ref="D6:D8"/>
    <mergeCell ref="H6:H8"/>
    <mergeCell ref="F6:F8"/>
    <mergeCell ref="G6:G8"/>
    <mergeCell ref="E6:E8"/>
    <mergeCell ref="A9:A14"/>
    <mergeCell ref="A15:A21"/>
    <mergeCell ref="A22:A28"/>
    <mergeCell ref="A29:A37"/>
    <mergeCell ref="C12:C13"/>
    <mergeCell ref="C10:C11"/>
    <mergeCell ref="C32:C33"/>
    <mergeCell ref="E32:E33"/>
    <mergeCell ref="B10:B11"/>
    <mergeCell ref="B12:B13"/>
    <mergeCell ref="B22:B23"/>
    <mergeCell ref="B32:B33"/>
    <mergeCell ref="E22:E23"/>
    <mergeCell ref="F22:F23"/>
    <mergeCell ref="G22:G23"/>
    <mergeCell ref="H22:H23"/>
    <mergeCell ref="C22:C23"/>
    <mergeCell ref="D22:D23"/>
  </mergeCells>
  <phoneticPr fontId="7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BBQ53"/>
  <sheetViews>
    <sheetView zoomScale="25" zoomScaleNormal="25" zoomScalePageLayoutView="25" workbookViewId="0">
      <selection activeCell="A3" sqref="A3"/>
    </sheetView>
  </sheetViews>
  <sheetFormatPr baseColWidth="10" defaultRowHeight="15"/>
  <cols>
    <col min="1" max="1" width="115.83203125" customWidth="1"/>
    <col min="2" max="2" width="84.1640625" bestFit="1" customWidth="1"/>
    <col min="3" max="3" width="159.5" customWidth="1"/>
    <col min="4" max="4" width="22.1640625" style="13" customWidth="1"/>
    <col min="5" max="5" width="17.5" style="200" customWidth="1"/>
    <col min="6" max="6" width="16.1640625" bestFit="1" customWidth="1"/>
    <col min="7" max="7" width="14.1640625" bestFit="1" customWidth="1"/>
    <col min="8" max="8" width="25.5" bestFit="1" customWidth="1"/>
    <col min="9" max="9" width="18.1640625" bestFit="1" customWidth="1"/>
    <col min="10" max="10" width="13.5" bestFit="1" customWidth="1"/>
    <col min="11" max="11" width="30.1640625" customWidth="1"/>
    <col min="12" max="12" width="70.83203125" customWidth="1"/>
    <col min="13" max="13" width="72.83203125" style="13" customWidth="1"/>
    <col min="14" max="14" width="66.83203125" customWidth="1"/>
    <col min="15" max="20" width="21.5" customWidth="1"/>
    <col min="21" max="21" width="39.5" customWidth="1"/>
    <col min="22" max="22" width="47.5" customWidth="1"/>
    <col min="23" max="23" width="33.5" customWidth="1"/>
    <col min="24" max="24" width="22.1640625" customWidth="1"/>
    <col min="25" max="26" width="20.83203125" customWidth="1"/>
    <col min="27" max="27" width="24.1640625" customWidth="1"/>
    <col min="28" max="28" width="20.83203125" customWidth="1"/>
    <col min="29" max="29" width="26.83203125" customWidth="1"/>
    <col min="30" max="30" width="20.83203125" customWidth="1"/>
    <col min="31" max="31" width="27.5" customWidth="1"/>
    <col min="32" max="32" width="67.5" customWidth="1"/>
    <col min="33" max="33" width="34.83203125" customWidth="1"/>
    <col min="34" max="34" width="48" customWidth="1"/>
    <col min="35" max="35" width="46.1640625" style="11" customWidth="1"/>
    <col min="36" max="36" width="10.83203125" style="11"/>
    <col min="47" max="49" width="66.83203125" customWidth="1"/>
  </cols>
  <sheetData>
    <row r="2" spans="1:1421" ht="88">
      <c r="A2" s="228" t="s">
        <v>251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</row>
    <row r="3" spans="1:1421" ht="88">
      <c r="A3" s="228" t="s">
        <v>258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</row>
    <row r="4" spans="1:1421" ht="38" thickBot="1">
      <c r="A4" s="3"/>
      <c r="B4" s="3"/>
      <c r="C4" s="3"/>
      <c r="D4" s="166"/>
      <c r="E4" s="180"/>
      <c r="F4" s="36"/>
      <c r="G4" s="36"/>
      <c r="H4" s="36"/>
      <c r="I4" s="36"/>
      <c r="J4" s="36"/>
      <c r="K4" s="36"/>
      <c r="L4" s="36"/>
      <c r="M4" s="22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1421" s="9" customFormat="1" ht="59">
      <c r="A5" s="263" t="s">
        <v>0</v>
      </c>
      <c r="B5" s="282" t="s">
        <v>47</v>
      </c>
      <c r="C5" s="266" t="s">
        <v>1</v>
      </c>
      <c r="D5" s="263" t="s">
        <v>2</v>
      </c>
      <c r="E5" s="269"/>
      <c r="F5" s="269"/>
      <c r="G5" s="269"/>
      <c r="H5" s="266"/>
      <c r="I5" s="276" t="s">
        <v>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</row>
    <row r="6" spans="1:1421" s="9" customFormat="1" ht="16">
      <c r="A6" s="264"/>
      <c r="B6" s="283"/>
      <c r="C6" s="267"/>
      <c r="D6" s="264" t="s">
        <v>4</v>
      </c>
      <c r="E6" s="270" t="s">
        <v>7</v>
      </c>
      <c r="F6" s="270" t="s">
        <v>5</v>
      </c>
      <c r="G6" s="270" t="s">
        <v>6</v>
      </c>
      <c r="H6" s="267" t="s">
        <v>81</v>
      </c>
      <c r="I6" s="27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</row>
    <row r="7" spans="1:1421" s="9" customFormat="1" ht="16">
      <c r="A7" s="264"/>
      <c r="B7" s="283"/>
      <c r="C7" s="267"/>
      <c r="D7" s="264"/>
      <c r="E7" s="270"/>
      <c r="F7" s="270"/>
      <c r="G7" s="270"/>
      <c r="H7" s="267"/>
      <c r="I7" s="27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</row>
    <row r="8" spans="1:1421" s="9" customFormat="1" ht="77" customHeight="1" thickBot="1">
      <c r="A8" s="265"/>
      <c r="B8" s="284"/>
      <c r="C8" s="268"/>
      <c r="D8" s="264"/>
      <c r="E8" s="270"/>
      <c r="F8" s="270"/>
      <c r="G8" s="270"/>
      <c r="H8" s="267"/>
      <c r="I8" s="27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</row>
    <row r="9" spans="1:1421" s="10" customFormat="1" ht="135" customHeight="1">
      <c r="A9" s="292" t="s">
        <v>185</v>
      </c>
      <c r="B9" s="300" t="s">
        <v>190</v>
      </c>
      <c r="C9" s="298" t="s">
        <v>58</v>
      </c>
      <c r="D9" s="244">
        <v>13</v>
      </c>
      <c r="E9" s="238">
        <v>10</v>
      </c>
      <c r="F9" s="238">
        <v>3</v>
      </c>
      <c r="G9" s="238">
        <v>0</v>
      </c>
      <c r="H9" s="285">
        <v>0</v>
      </c>
      <c r="I9" s="274">
        <v>1</v>
      </c>
    </row>
    <row r="10" spans="1:1421" s="10" customFormat="1" ht="16" thickBot="1">
      <c r="A10" s="292"/>
      <c r="B10" s="297"/>
      <c r="C10" s="299"/>
      <c r="D10" s="244"/>
      <c r="E10" s="238"/>
      <c r="F10" s="238"/>
      <c r="G10" s="238"/>
      <c r="H10" s="285"/>
      <c r="I10" s="275"/>
    </row>
    <row r="11" spans="1:1421" s="10" customFormat="1" ht="63" thickBot="1">
      <c r="A11" s="292"/>
      <c r="B11" s="185" t="s">
        <v>191</v>
      </c>
      <c r="C11" s="127" t="s">
        <v>45</v>
      </c>
      <c r="D11" s="87">
        <v>25</v>
      </c>
      <c r="E11" s="44">
        <v>15</v>
      </c>
      <c r="F11" s="44">
        <v>0</v>
      </c>
      <c r="G11" s="44">
        <v>0</v>
      </c>
      <c r="H11" s="45">
        <v>10</v>
      </c>
      <c r="I11" s="205">
        <v>1</v>
      </c>
    </row>
    <row r="12" spans="1:1421" ht="63" thickBot="1">
      <c r="A12" s="293"/>
      <c r="B12" s="179" t="s">
        <v>192</v>
      </c>
      <c r="C12" s="128" t="s">
        <v>68</v>
      </c>
      <c r="D12" s="129">
        <v>10</v>
      </c>
      <c r="E12" s="130">
        <v>5</v>
      </c>
      <c r="F12" s="130">
        <v>0</v>
      </c>
      <c r="G12" s="130">
        <v>5</v>
      </c>
      <c r="H12" s="131">
        <v>0</v>
      </c>
      <c r="I12" s="205">
        <v>1</v>
      </c>
      <c r="M12"/>
      <c r="AI12"/>
      <c r="AJ12"/>
    </row>
    <row r="13" spans="1:1421" ht="63" thickBot="1">
      <c r="A13" s="294" t="s">
        <v>186</v>
      </c>
      <c r="B13" s="201" t="s">
        <v>193</v>
      </c>
      <c r="C13" s="132" t="s">
        <v>13</v>
      </c>
      <c r="D13" s="133">
        <v>25</v>
      </c>
      <c r="E13" s="134">
        <v>15</v>
      </c>
      <c r="F13" s="134">
        <v>10</v>
      </c>
      <c r="G13" s="134">
        <v>0</v>
      </c>
      <c r="H13" s="135">
        <v>0</v>
      </c>
      <c r="I13" s="205">
        <v>1</v>
      </c>
      <c r="M13"/>
      <c r="AI13"/>
      <c r="AJ13"/>
    </row>
    <row r="14" spans="1:1421" ht="63" thickBot="1">
      <c r="A14" s="295"/>
      <c r="B14" s="178" t="s">
        <v>194</v>
      </c>
      <c r="C14" s="136" t="s">
        <v>14</v>
      </c>
      <c r="D14" s="137">
        <v>20</v>
      </c>
      <c r="E14" s="138">
        <v>10</v>
      </c>
      <c r="F14" s="138">
        <v>10</v>
      </c>
      <c r="G14" s="138">
        <v>0</v>
      </c>
      <c r="H14" s="139">
        <v>0</v>
      </c>
      <c r="I14" s="205">
        <v>1</v>
      </c>
      <c r="M14"/>
      <c r="AI14"/>
      <c r="AJ14"/>
    </row>
    <row r="15" spans="1:1421" ht="63" thickBot="1">
      <c r="A15" s="295"/>
      <c r="B15" s="202" t="s">
        <v>195</v>
      </c>
      <c r="C15" s="140" t="s">
        <v>102</v>
      </c>
      <c r="D15" s="137">
        <v>30</v>
      </c>
      <c r="E15" s="138">
        <v>15</v>
      </c>
      <c r="F15" s="138">
        <v>15</v>
      </c>
      <c r="G15" s="138">
        <v>0</v>
      </c>
      <c r="H15" s="139">
        <v>0</v>
      </c>
      <c r="I15" s="205">
        <v>2</v>
      </c>
      <c r="M15"/>
      <c r="AI15"/>
      <c r="AJ15"/>
    </row>
    <row r="16" spans="1:1421" ht="63" thickBot="1">
      <c r="A16" s="295"/>
      <c r="B16" s="178" t="s">
        <v>197</v>
      </c>
      <c r="C16" s="136" t="s">
        <v>25</v>
      </c>
      <c r="D16" s="137">
        <v>20</v>
      </c>
      <c r="E16" s="138">
        <v>10</v>
      </c>
      <c r="F16" s="138">
        <v>10</v>
      </c>
      <c r="G16" s="138">
        <v>0</v>
      </c>
      <c r="H16" s="139">
        <v>0</v>
      </c>
      <c r="I16" s="205">
        <v>2</v>
      </c>
      <c r="M16"/>
      <c r="AI16"/>
      <c r="AJ16"/>
    </row>
    <row r="17" spans="1:36" ht="63" thickBot="1">
      <c r="A17" s="295"/>
      <c r="B17" s="178" t="s">
        <v>196</v>
      </c>
      <c r="C17" s="136" t="s">
        <v>26</v>
      </c>
      <c r="D17" s="137">
        <v>15</v>
      </c>
      <c r="E17" s="138">
        <v>7</v>
      </c>
      <c r="F17" s="138">
        <v>8</v>
      </c>
      <c r="G17" s="138">
        <v>0</v>
      </c>
      <c r="H17" s="139">
        <v>0</v>
      </c>
      <c r="I17" s="205">
        <v>1</v>
      </c>
      <c r="M17"/>
      <c r="AI17"/>
      <c r="AJ17"/>
    </row>
    <row r="18" spans="1:36" ht="63" thickBot="1">
      <c r="A18" s="295"/>
      <c r="B18" s="178" t="s">
        <v>198</v>
      </c>
      <c r="C18" s="136" t="s">
        <v>94</v>
      </c>
      <c r="D18" s="137">
        <v>12</v>
      </c>
      <c r="E18" s="138">
        <v>6</v>
      </c>
      <c r="F18" s="138">
        <v>6</v>
      </c>
      <c r="G18" s="138">
        <v>0</v>
      </c>
      <c r="H18" s="139">
        <v>0</v>
      </c>
      <c r="I18" s="205">
        <v>1</v>
      </c>
      <c r="M18"/>
      <c r="AI18"/>
      <c r="AJ18"/>
    </row>
    <row r="19" spans="1:36" ht="63" thickBot="1">
      <c r="A19" s="296"/>
      <c r="B19" s="203" t="s">
        <v>199</v>
      </c>
      <c r="C19" s="141" t="s">
        <v>27</v>
      </c>
      <c r="D19" s="142">
        <v>30</v>
      </c>
      <c r="E19" s="143">
        <v>15</v>
      </c>
      <c r="F19" s="143">
        <v>15</v>
      </c>
      <c r="G19" s="143">
        <v>0</v>
      </c>
      <c r="H19" s="144">
        <v>0</v>
      </c>
      <c r="I19" s="205">
        <v>2</v>
      </c>
      <c r="M19"/>
      <c r="AI19"/>
      <c r="AJ19"/>
    </row>
    <row r="20" spans="1:36" s="10" customFormat="1" ht="85" customHeight="1" thickBot="1">
      <c r="A20" s="294" t="s">
        <v>187</v>
      </c>
      <c r="B20" s="183" t="s">
        <v>200</v>
      </c>
      <c r="C20" s="145" t="s">
        <v>89</v>
      </c>
      <c r="D20" s="39">
        <v>15</v>
      </c>
      <c r="E20" s="40">
        <v>5</v>
      </c>
      <c r="F20" s="40">
        <v>0</v>
      </c>
      <c r="G20" s="40">
        <v>10</v>
      </c>
      <c r="H20" s="41">
        <v>0</v>
      </c>
      <c r="I20" s="205">
        <v>1</v>
      </c>
    </row>
    <row r="21" spans="1:36" s="10" customFormat="1" ht="85" customHeight="1" thickBot="1">
      <c r="A21" s="295"/>
      <c r="B21" s="185" t="s">
        <v>201</v>
      </c>
      <c r="C21" s="127" t="s">
        <v>211</v>
      </c>
      <c r="D21" s="87">
        <v>10</v>
      </c>
      <c r="E21" s="44">
        <v>0</v>
      </c>
      <c r="F21" s="44">
        <v>0</v>
      </c>
      <c r="G21" s="44">
        <v>5</v>
      </c>
      <c r="H21" s="45">
        <v>5</v>
      </c>
      <c r="I21" s="205">
        <v>1</v>
      </c>
    </row>
    <row r="22" spans="1:36" ht="85" customHeight="1" thickBot="1">
      <c r="A22" s="296"/>
      <c r="B22" s="203" t="s">
        <v>202</v>
      </c>
      <c r="C22" s="141" t="s">
        <v>88</v>
      </c>
      <c r="D22" s="142">
        <v>20</v>
      </c>
      <c r="E22" s="143">
        <v>10</v>
      </c>
      <c r="F22" s="143">
        <v>5</v>
      </c>
      <c r="G22" s="143">
        <v>0</v>
      </c>
      <c r="H22" s="144">
        <v>5</v>
      </c>
      <c r="I22" s="205">
        <v>1</v>
      </c>
      <c r="M22"/>
      <c r="AI22"/>
      <c r="AJ22"/>
    </row>
    <row r="23" spans="1:36" s="14" customFormat="1" ht="83" customHeight="1" thickBot="1">
      <c r="A23" s="199" t="s">
        <v>188</v>
      </c>
      <c r="B23" s="204" t="s">
        <v>203</v>
      </c>
      <c r="C23" s="146" t="s">
        <v>16</v>
      </c>
      <c r="D23" s="147">
        <v>40</v>
      </c>
      <c r="E23" s="148">
        <v>0</v>
      </c>
      <c r="F23" s="148">
        <v>0</v>
      </c>
      <c r="G23" s="148">
        <v>40</v>
      </c>
      <c r="H23" s="149">
        <v>0</v>
      </c>
      <c r="I23" s="205">
        <v>5</v>
      </c>
    </row>
    <row r="24" spans="1:36" s="10" customFormat="1">
      <c r="A24" s="257" t="s">
        <v>189</v>
      </c>
      <c r="B24" s="249" t="s">
        <v>204</v>
      </c>
      <c r="C24" s="301" t="s">
        <v>243</v>
      </c>
      <c r="D24" s="289">
        <v>10</v>
      </c>
      <c r="E24" s="290">
        <v>10</v>
      </c>
      <c r="F24" s="290">
        <v>0</v>
      </c>
      <c r="G24" s="290">
        <v>0</v>
      </c>
      <c r="H24" s="304">
        <v>0</v>
      </c>
      <c r="I24" s="272">
        <v>1</v>
      </c>
    </row>
    <row r="25" spans="1:36" s="10" customFormat="1" ht="68" customHeight="1" thickBot="1">
      <c r="A25" s="291"/>
      <c r="B25" s="248" t="s">
        <v>85</v>
      </c>
      <c r="C25" s="302"/>
      <c r="D25" s="288"/>
      <c r="E25" s="246"/>
      <c r="F25" s="246"/>
      <c r="G25" s="246"/>
      <c r="H25" s="281"/>
      <c r="I25" s="273"/>
    </row>
    <row r="26" spans="1:36" s="10" customFormat="1" ht="55" customHeight="1">
      <c r="A26" s="291"/>
      <c r="B26" s="297" t="s">
        <v>205</v>
      </c>
      <c r="C26" s="303" t="s">
        <v>69</v>
      </c>
      <c r="D26" s="244">
        <v>10</v>
      </c>
      <c r="E26" s="238">
        <v>4</v>
      </c>
      <c r="F26" s="238">
        <v>0</v>
      </c>
      <c r="G26" s="238">
        <v>0</v>
      </c>
      <c r="H26" s="285">
        <v>6</v>
      </c>
      <c r="I26" s="272">
        <v>1</v>
      </c>
    </row>
    <row r="27" spans="1:36" s="10" customFormat="1" ht="16" thickBot="1">
      <c r="A27" s="291"/>
      <c r="B27" s="297"/>
      <c r="C27" s="303"/>
      <c r="D27" s="244"/>
      <c r="E27" s="238"/>
      <c r="F27" s="238"/>
      <c r="G27" s="238"/>
      <c r="H27" s="285"/>
      <c r="I27" s="273"/>
    </row>
    <row r="28" spans="1:36" s="10" customFormat="1" ht="80" customHeight="1" thickBot="1">
      <c r="A28" s="291"/>
      <c r="B28" s="185" t="s">
        <v>206</v>
      </c>
      <c r="C28" s="127" t="s">
        <v>22</v>
      </c>
      <c r="D28" s="87">
        <v>30</v>
      </c>
      <c r="E28" s="44">
        <v>15</v>
      </c>
      <c r="F28" s="44">
        <v>15</v>
      </c>
      <c r="G28" s="44">
        <v>0</v>
      </c>
      <c r="H28" s="45">
        <v>0</v>
      </c>
      <c r="I28" s="205">
        <v>3</v>
      </c>
    </row>
    <row r="29" spans="1:36" s="10" customFormat="1" ht="80" customHeight="1" thickBot="1">
      <c r="A29" s="291"/>
      <c r="B29" s="185" t="s">
        <v>207</v>
      </c>
      <c r="C29" s="127" t="s">
        <v>86</v>
      </c>
      <c r="D29" s="87">
        <v>20</v>
      </c>
      <c r="E29" s="44">
        <v>10</v>
      </c>
      <c r="F29" s="44">
        <v>10</v>
      </c>
      <c r="G29" s="44">
        <v>0</v>
      </c>
      <c r="H29" s="45">
        <v>0</v>
      </c>
      <c r="I29" s="205">
        <v>1</v>
      </c>
    </row>
    <row r="30" spans="1:36" s="10" customFormat="1" ht="71" customHeight="1">
      <c r="A30" s="291"/>
      <c r="B30" s="297" t="s">
        <v>208</v>
      </c>
      <c r="C30" s="303" t="s">
        <v>70</v>
      </c>
      <c r="D30" s="244">
        <v>15</v>
      </c>
      <c r="E30" s="238">
        <v>10</v>
      </c>
      <c r="F30" s="238">
        <v>5</v>
      </c>
      <c r="G30" s="238">
        <v>0</v>
      </c>
      <c r="H30" s="280">
        <v>0</v>
      </c>
      <c r="I30" s="272">
        <v>1</v>
      </c>
    </row>
    <row r="31" spans="1:36" s="10" customFormat="1" ht="16" thickBot="1">
      <c r="A31" s="291"/>
      <c r="B31" s="297"/>
      <c r="C31" s="303"/>
      <c r="D31" s="244"/>
      <c r="E31" s="238"/>
      <c r="F31" s="238"/>
      <c r="G31" s="238"/>
      <c r="H31" s="281"/>
      <c r="I31" s="273"/>
    </row>
    <row r="32" spans="1:36" s="10" customFormat="1" ht="88" customHeight="1" thickBot="1">
      <c r="A32" s="291"/>
      <c r="B32" s="185" t="s">
        <v>209</v>
      </c>
      <c r="C32" s="127" t="s">
        <v>37</v>
      </c>
      <c r="D32" s="87">
        <v>20</v>
      </c>
      <c r="E32" s="44">
        <v>0</v>
      </c>
      <c r="F32" s="44">
        <v>0</v>
      </c>
      <c r="G32" s="44">
        <v>20</v>
      </c>
      <c r="H32" s="45">
        <v>0</v>
      </c>
      <c r="I32" s="205">
        <v>1</v>
      </c>
    </row>
    <row r="33" spans="1:50" s="10" customFormat="1" ht="93" customHeight="1" thickBot="1">
      <c r="A33" s="291"/>
      <c r="B33" s="184" t="s">
        <v>210</v>
      </c>
      <c r="C33" s="151" t="s">
        <v>87</v>
      </c>
      <c r="D33" s="152">
        <v>10</v>
      </c>
      <c r="E33" s="49">
        <v>0</v>
      </c>
      <c r="F33" s="49">
        <v>5</v>
      </c>
      <c r="G33" s="49">
        <v>0</v>
      </c>
      <c r="H33" s="50">
        <v>5</v>
      </c>
      <c r="I33" s="205">
        <v>1</v>
      </c>
    </row>
    <row r="34" spans="1:50" s="17" customFormat="1" ht="63" thickBot="1">
      <c r="A34" s="154"/>
      <c r="B34" s="154"/>
      <c r="C34" s="155" t="s">
        <v>4</v>
      </c>
      <c r="D34" s="156">
        <f>SUM(D9:D33)</f>
        <v>400</v>
      </c>
      <c r="E34" s="156">
        <f t="shared" ref="E34:H34" si="0">SUM(E9:E33)</f>
        <v>172</v>
      </c>
      <c r="F34" s="156">
        <f t="shared" si="0"/>
        <v>117</v>
      </c>
      <c r="G34" s="156">
        <f t="shared" si="0"/>
        <v>80</v>
      </c>
      <c r="H34" s="156">
        <f t="shared" si="0"/>
        <v>31</v>
      </c>
      <c r="I34" s="157">
        <f t="shared" ref="I34" si="1">SUM(I9:I33)</f>
        <v>30</v>
      </c>
    </row>
    <row r="35" spans="1:50" s="13" customFormat="1" ht="62">
      <c r="A35"/>
      <c r="B35"/>
      <c r="C35"/>
      <c r="E35" s="200"/>
      <c r="F35"/>
      <c r="G35"/>
      <c r="H35"/>
      <c r="I35"/>
      <c r="J35" s="159"/>
      <c r="K35" s="159"/>
    </row>
    <row r="36" spans="1:50">
      <c r="M36"/>
      <c r="X36" s="11"/>
      <c r="Y36" s="11"/>
      <c r="AI36"/>
      <c r="AJ36"/>
    </row>
    <row r="37" spans="1:50">
      <c r="M37"/>
      <c r="AA37" s="11"/>
      <c r="AB37" s="11"/>
      <c r="AI37"/>
      <c r="AJ37"/>
    </row>
    <row r="38" spans="1:50">
      <c r="M38"/>
      <c r="AA38" s="11"/>
      <c r="AB38" s="11"/>
      <c r="AI38"/>
      <c r="AJ38"/>
    </row>
    <row r="39" spans="1:50">
      <c r="M39"/>
      <c r="AA39" s="11"/>
      <c r="AB39" s="11"/>
      <c r="AI39"/>
      <c r="AJ39"/>
    </row>
    <row r="40" spans="1:50">
      <c r="M40"/>
      <c r="AA40" s="11"/>
      <c r="AB40" s="11"/>
      <c r="AI40"/>
      <c r="AJ40"/>
    </row>
    <row r="41" spans="1:50">
      <c r="M41"/>
      <c r="AI41"/>
      <c r="AJ41"/>
      <c r="AO41" s="11"/>
      <c r="AP41" s="11"/>
    </row>
    <row r="42" spans="1:50">
      <c r="AI42"/>
      <c r="AJ42"/>
      <c r="AW42" s="11"/>
      <c r="AX42" s="11"/>
    </row>
    <row r="43" spans="1:50">
      <c r="AI43"/>
      <c r="AJ43"/>
      <c r="AW43" s="11"/>
      <c r="AX43" s="11"/>
    </row>
    <row r="44" spans="1:50">
      <c r="AI44"/>
      <c r="AJ44"/>
      <c r="AW44" s="11"/>
      <c r="AX44" s="11"/>
    </row>
    <row r="45" spans="1:50">
      <c r="AI45"/>
      <c r="AJ45"/>
      <c r="AW45" s="11"/>
      <c r="AX45" s="11"/>
    </row>
    <row r="46" spans="1:50">
      <c r="AI46"/>
      <c r="AJ46"/>
      <c r="AW46" s="11"/>
      <c r="AX46" s="11"/>
    </row>
    <row r="47" spans="1:50">
      <c r="AI47"/>
      <c r="AJ47"/>
      <c r="AW47" s="11"/>
      <c r="AX47" s="11"/>
    </row>
    <row r="48" spans="1:50">
      <c r="AI48"/>
      <c r="AJ48"/>
      <c r="AW48" s="11"/>
      <c r="AX48" s="11"/>
    </row>
    <row r="49" spans="35:50">
      <c r="AI49"/>
      <c r="AJ49"/>
      <c r="AW49" s="11"/>
      <c r="AX49" s="11"/>
    </row>
    <row r="50" spans="35:50">
      <c r="AI50"/>
      <c r="AJ50"/>
      <c r="AW50" s="11"/>
      <c r="AX50" s="11"/>
    </row>
    <row r="51" spans="35:50">
      <c r="AI51"/>
      <c r="AJ51"/>
      <c r="AW51" s="11"/>
      <c r="AX51" s="11"/>
    </row>
    <row r="52" spans="35:50">
      <c r="AI52"/>
      <c r="AJ52"/>
      <c r="AW52" s="11"/>
      <c r="AX52" s="11"/>
    </row>
    <row r="53" spans="35:50">
      <c r="AI53"/>
      <c r="AJ53"/>
      <c r="AW53" s="11"/>
      <c r="AX53" s="11"/>
    </row>
  </sheetData>
  <mergeCells count="46">
    <mergeCell ref="A5:A8"/>
    <mergeCell ref="C5:C8"/>
    <mergeCell ref="D5:H5"/>
    <mergeCell ref="I5:I8"/>
    <mergeCell ref="D6:D8"/>
    <mergeCell ref="E6:E8"/>
    <mergeCell ref="F6:F8"/>
    <mergeCell ref="G6:G8"/>
    <mergeCell ref="H6:H8"/>
    <mergeCell ref="B5:B8"/>
    <mergeCell ref="I9:I10"/>
    <mergeCell ref="F26:F27"/>
    <mergeCell ref="G26:G27"/>
    <mergeCell ref="I26:I27"/>
    <mergeCell ref="H26:H27"/>
    <mergeCell ref="F9:F10"/>
    <mergeCell ref="G9:G10"/>
    <mergeCell ref="H9:H10"/>
    <mergeCell ref="F24:F25"/>
    <mergeCell ref="G24:G25"/>
    <mergeCell ref="H24:H25"/>
    <mergeCell ref="I24:I25"/>
    <mergeCell ref="C26:C27"/>
    <mergeCell ref="C30:C31"/>
    <mergeCell ref="I30:I31"/>
    <mergeCell ref="H30:H31"/>
    <mergeCell ref="E30:E31"/>
    <mergeCell ref="F30:F31"/>
    <mergeCell ref="G30:G31"/>
    <mergeCell ref="C9:C10"/>
    <mergeCell ref="D9:D10"/>
    <mergeCell ref="E9:E10"/>
    <mergeCell ref="B9:B10"/>
    <mergeCell ref="C24:C25"/>
    <mergeCell ref="A24:A33"/>
    <mergeCell ref="A9:A12"/>
    <mergeCell ref="A13:A19"/>
    <mergeCell ref="A20:A22"/>
    <mergeCell ref="B24:B25"/>
    <mergeCell ref="B26:B27"/>
    <mergeCell ref="B30:B31"/>
    <mergeCell ref="D30:D31"/>
    <mergeCell ref="D26:D27"/>
    <mergeCell ref="D24:D25"/>
    <mergeCell ref="E26:E27"/>
    <mergeCell ref="E24:E2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BAX54"/>
  <sheetViews>
    <sheetView zoomScale="25" zoomScaleNormal="25" zoomScalePageLayoutView="25" workbookViewId="0">
      <selection activeCell="A3" sqref="A3"/>
    </sheetView>
  </sheetViews>
  <sheetFormatPr baseColWidth="10" defaultRowHeight="19"/>
  <cols>
    <col min="1" max="1" width="85.5" customWidth="1"/>
    <col min="2" max="2" width="82.5" customWidth="1"/>
    <col min="3" max="3" width="142.83203125" customWidth="1"/>
    <col min="4" max="4" width="22.1640625" style="13" bestFit="1" customWidth="1"/>
    <col min="5" max="5" width="17.5" style="196" bestFit="1" customWidth="1"/>
    <col min="6" max="6" width="16.1640625" style="18" bestFit="1" customWidth="1"/>
    <col min="7" max="7" width="14.1640625" style="16" bestFit="1" customWidth="1"/>
    <col min="8" max="8" width="25.5" style="16" customWidth="1"/>
    <col min="9" max="9" width="26.1640625" style="16" bestFit="1" customWidth="1"/>
    <col min="10" max="10" width="13.5" style="16" bestFit="1" customWidth="1"/>
    <col min="11" max="11" width="33.5" style="16" customWidth="1"/>
    <col min="12" max="13" width="70.83203125" style="16" customWidth="1"/>
    <col min="14" max="14" width="66.83203125" style="16" customWidth="1"/>
    <col min="15" max="20" width="21.5" style="16" customWidth="1"/>
    <col min="21" max="21" width="39.5" style="16" customWidth="1"/>
    <col min="22" max="22" width="37.5" style="16" customWidth="1"/>
    <col min="23" max="23" width="33.5" style="16" customWidth="1"/>
    <col min="24" max="24" width="17.5" style="16" customWidth="1"/>
    <col min="25" max="28" width="20.83203125" style="16" customWidth="1"/>
    <col min="29" max="29" width="26.83203125" style="16" customWidth="1"/>
    <col min="30" max="30" width="20.83203125" style="16" customWidth="1"/>
    <col min="31" max="31" width="29.5" style="16" customWidth="1"/>
    <col min="32" max="32" width="71.5" style="16" customWidth="1"/>
    <col min="33" max="33" width="34.83203125" style="16" customWidth="1"/>
    <col min="34" max="34" width="48" style="16" customWidth="1"/>
    <col min="35" max="35" width="46.1640625" style="16" customWidth="1"/>
    <col min="36" max="36" width="9.1640625" style="16" bestFit="1" customWidth="1"/>
    <col min="47" max="49" width="66.83203125" customWidth="1"/>
  </cols>
  <sheetData>
    <row r="2" spans="1:1402" ht="88">
      <c r="A2" s="233" t="s">
        <v>252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</row>
    <row r="3" spans="1:1402" ht="88">
      <c r="A3" s="228" t="s">
        <v>259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</row>
    <row r="4" spans="1:1402" ht="38" thickBot="1">
      <c r="A4" s="3"/>
      <c r="B4" s="3"/>
      <c r="C4" s="3"/>
      <c r="D4" s="166"/>
      <c r="E4" s="180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1402" s="9" customFormat="1" ht="59">
      <c r="A5" s="263" t="s">
        <v>0</v>
      </c>
      <c r="B5" s="282" t="s">
        <v>47</v>
      </c>
      <c r="C5" s="266" t="s">
        <v>1</v>
      </c>
      <c r="D5" s="344" t="s">
        <v>2</v>
      </c>
      <c r="E5" s="345"/>
      <c r="F5" s="345"/>
      <c r="G5" s="345"/>
      <c r="H5" s="346"/>
      <c r="I5" s="276" t="s">
        <v>3</v>
      </c>
      <c r="J5" s="19"/>
      <c r="K5" s="19"/>
      <c r="L5" s="19"/>
      <c r="M5" s="19"/>
      <c r="N5" s="19"/>
      <c r="O5" s="19"/>
      <c r="P5" s="19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</row>
    <row r="6" spans="1:1402" s="9" customFormat="1" ht="16">
      <c r="A6" s="264"/>
      <c r="B6" s="283"/>
      <c r="C6" s="267"/>
      <c r="D6" s="347" t="s">
        <v>4</v>
      </c>
      <c r="E6" s="349" t="s">
        <v>7</v>
      </c>
      <c r="F6" s="349" t="s">
        <v>5</v>
      </c>
      <c r="G6" s="349" t="s">
        <v>6</v>
      </c>
      <c r="H6" s="351" t="s">
        <v>81</v>
      </c>
      <c r="I6" s="277"/>
      <c r="J6" s="19"/>
      <c r="K6" s="19"/>
      <c r="L6" s="19"/>
      <c r="M6" s="19"/>
      <c r="N6" s="19"/>
      <c r="O6" s="19"/>
      <c r="P6" s="19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</row>
    <row r="7" spans="1:1402" s="9" customFormat="1" ht="16">
      <c r="A7" s="264"/>
      <c r="B7" s="283"/>
      <c r="C7" s="267"/>
      <c r="D7" s="347"/>
      <c r="E7" s="349"/>
      <c r="F7" s="349"/>
      <c r="G7" s="349"/>
      <c r="H7" s="351"/>
      <c r="I7" s="277"/>
      <c r="J7" s="19"/>
      <c r="K7" s="19"/>
      <c r="L7" s="19"/>
      <c r="M7" s="19"/>
      <c r="N7" s="19"/>
      <c r="O7" s="19"/>
      <c r="P7" s="19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</row>
    <row r="8" spans="1:1402" s="9" customFormat="1" ht="17" thickBot="1">
      <c r="A8" s="265"/>
      <c r="B8" s="284"/>
      <c r="C8" s="268"/>
      <c r="D8" s="348"/>
      <c r="E8" s="350"/>
      <c r="F8" s="350"/>
      <c r="G8" s="350"/>
      <c r="H8" s="352"/>
      <c r="I8" s="278"/>
      <c r="J8" s="19"/>
      <c r="K8" s="19"/>
      <c r="L8" s="19"/>
      <c r="M8" s="19"/>
      <c r="N8" s="19"/>
      <c r="O8" s="19"/>
      <c r="P8" s="19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</row>
    <row r="9" spans="1:1402" s="10" customFormat="1" ht="62">
      <c r="A9" s="319" t="s">
        <v>157</v>
      </c>
      <c r="B9" s="183" t="s">
        <v>163</v>
      </c>
      <c r="C9" s="112" t="s">
        <v>59</v>
      </c>
      <c r="D9" s="39">
        <v>7</v>
      </c>
      <c r="E9" s="40">
        <v>7</v>
      </c>
      <c r="F9" s="40">
        <v>0</v>
      </c>
      <c r="G9" s="40">
        <v>0</v>
      </c>
      <c r="H9" s="41">
        <v>0</v>
      </c>
      <c r="I9" s="163">
        <v>1</v>
      </c>
      <c r="J9" s="20"/>
      <c r="K9" s="20"/>
      <c r="L9" s="20"/>
      <c r="M9" s="20"/>
      <c r="N9" s="20"/>
      <c r="O9" s="20"/>
      <c r="P9" s="20"/>
    </row>
    <row r="10" spans="1:1402" s="10" customFormat="1" ht="82" customHeight="1">
      <c r="A10" s="320"/>
      <c r="B10" s="193" t="s">
        <v>164</v>
      </c>
      <c r="C10" s="97" t="s">
        <v>73</v>
      </c>
      <c r="D10" s="96">
        <v>20</v>
      </c>
      <c r="E10" s="55">
        <v>10</v>
      </c>
      <c r="F10" s="55">
        <v>0</v>
      </c>
      <c r="G10" s="44">
        <v>0</v>
      </c>
      <c r="H10" s="58">
        <v>10</v>
      </c>
      <c r="I10" s="163">
        <v>1</v>
      </c>
      <c r="J10" s="20"/>
      <c r="K10" s="20"/>
      <c r="L10" s="20"/>
      <c r="M10" s="20"/>
      <c r="N10" s="20"/>
      <c r="O10" s="20"/>
      <c r="P10" s="20"/>
    </row>
    <row r="11" spans="1:1402" s="10" customFormat="1" ht="73" customHeight="1" thickBot="1">
      <c r="A11" s="321"/>
      <c r="B11" s="184" t="s">
        <v>165</v>
      </c>
      <c r="C11" s="113" t="s">
        <v>99</v>
      </c>
      <c r="D11" s="114">
        <v>20</v>
      </c>
      <c r="E11" s="72">
        <v>10</v>
      </c>
      <c r="F11" s="72">
        <v>0</v>
      </c>
      <c r="G11" s="72">
        <v>0</v>
      </c>
      <c r="H11" s="73">
        <v>10</v>
      </c>
      <c r="I11" s="163">
        <v>1</v>
      </c>
      <c r="J11" s="20"/>
      <c r="K11" s="20"/>
      <c r="L11" s="20"/>
      <c r="M11" s="20"/>
      <c r="N11" s="20"/>
      <c r="O11" s="20"/>
      <c r="P11" s="20"/>
    </row>
    <row r="12" spans="1:1402" ht="62">
      <c r="A12" s="319" t="s">
        <v>158</v>
      </c>
      <c r="B12" s="192" t="s">
        <v>166</v>
      </c>
      <c r="C12" s="93" t="s">
        <v>74</v>
      </c>
      <c r="D12" s="94">
        <v>13</v>
      </c>
      <c r="E12" s="52">
        <v>8</v>
      </c>
      <c r="F12" s="52">
        <v>5</v>
      </c>
      <c r="G12" s="52">
        <v>0</v>
      </c>
      <c r="H12" s="53">
        <v>0</v>
      </c>
      <c r="I12" s="163">
        <v>1</v>
      </c>
      <c r="J12" s="21"/>
      <c r="K12" s="21"/>
      <c r="L12" s="21"/>
      <c r="M12" s="21"/>
      <c r="N12" s="21"/>
      <c r="O12" s="21"/>
      <c r="P12" s="21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1402" ht="62">
      <c r="A13" s="320"/>
      <c r="B13" s="193" t="s">
        <v>167</v>
      </c>
      <c r="C13" s="97" t="s">
        <v>49</v>
      </c>
      <c r="D13" s="96">
        <v>12</v>
      </c>
      <c r="E13" s="55">
        <v>6</v>
      </c>
      <c r="F13" s="55">
        <v>6</v>
      </c>
      <c r="G13" s="55">
        <v>0</v>
      </c>
      <c r="H13" s="56">
        <v>0</v>
      </c>
      <c r="I13" s="163">
        <v>1</v>
      </c>
      <c r="J13" s="21"/>
      <c r="K13" s="21"/>
      <c r="L13" s="21"/>
      <c r="M13" s="21"/>
      <c r="N13" s="21"/>
      <c r="O13" s="21"/>
      <c r="P13" s="21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1402" ht="62">
      <c r="A14" s="320"/>
      <c r="B14" s="193" t="s">
        <v>168</v>
      </c>
      <c r="C14" s="97" t="s">
        <v>28</v>
      </c>
      <c r="D14" s="96">
        <v>20</v>
      </c>
      <c r="E14" s="55">
        <v>10</v>
      </c>
      <c r="F14" s="55">
        <v>10</v>
      </c>
      <c r="G14" s="55">
        <v>0</v>
      </c>
      <c r="H14" s="56">
        <v>0</v>
      </c>
      <c r="I14" s="163">
        <v>1</v>
      </c>
      <c r="J14" s="21"/>
      <c r="K14" s="21"/>
      <c r="L14" s="21"/>
      <c r="M14" s="21"/>
      <c r="N14" s="21"/>
      <c r="O14" s="21"/>
      <c r="P14" s="2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1402" ht="15">
      <c r="A15" s="320"/>
      <c r="B15" s="328" t="s">
        <v>169</v>
      </c>
      <c r="C15" s="305" t="s">
        <v>97</v>
      </c>
      <c r="D15" s="306">
        <v>20</v>
      </c>
      <c r="E15" s="310">
        <v>6</v>
      </c>
      <c r="F15" s="310">
        <v>8</v>
      </c>
      <c r="G15" s="310">
        <v>6</v>
      </c>
      <c r="H15" s="334">
        <v>0</v>
      </c>
      <c r="I15" s="335">
        <v>2</v>
      </c>
      <c r="J15" s="21"/>
      <c r="K15" s="21"/>
      <c r="L15" s="21"/>
      <c r="M15" s="21"/>
      <c r="N15" s="21"/>
      <c r="O15" s="21"/>
      <c r="P15" s="21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1402" ht="39" customHeight="1">
      <c r="A16" s="320"/>
      <c r="B16" s="328"/>
      <c r="C16" s="305"/>
      <c r="D16" s="306"/>
      <c r="E16" s="310"/>
      <c r="F16" s="310"/>
      <c r="G16" s="310"/>
      <c r="H16" s="334"/>
      <c r="I16" s="336"/>
      <c r="J16" s="21"/>
      <c r="K16" s="21"/>
      <c r="L16" s="21"/>
      <c r="M16" s="21"/>
      <c r="N16" s="21"/>
      <c r="O16" s="21"/>
      <c r="P16" s="2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87" customHeight="1" thickBot="1">
      <c r="A17" s="321"/>
      <c r="B17" s="191" t="s">
        <v>170</v>
      </c>
      <c r="C17" s="89" t="s">
        <v>98</v>
      </c>
      <c r="D17" s="90">
        <v>25</v>
      </c>
      <c r="E17" s="91">
        <v>8</v>
      </c>
      <c r="F17" s="91">
        <v>12</v>
      </c>
      <c r="G17" s="91">
        <v>5</v>
      </c>
      <c r="H17" s="92">
        <v>0</v>
      </c>
      <c r="I17" s="163">
        <v>2</v>
      </c>
      <c r="J17" s="21"/>
      <c r="K17" s="21"/>
      <c r="L17" s="21"/>
      <c r="M17" s="21"/>
      <c r="N17" s="21"/>
      <c r="O17" s="21"/>
      <c r="P17" s="2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62">
      <c r="A18" s="319" t="s">
        <v>159</v>
      </c>
      <c r="B18" s="192" t="s">
        <v>171</v>
      </c>
      <c r="C18" s="93" t="s">
        <v>29</v>
      </c>
      <c r="D18" s="94">
        <v>30</v>
      </c>
      <c r="E18" s="52">
        <v>15</v>
      </c>
      <c r="F18" s="52">
        <v>0</v>
      </c>
      <c r="G18" s="52">
        <v>15</v>
      </c>
      <c r="H18" s="53">
        <v>0</v>
      </c>
      <c r="I18" s="163">
        <v>2</v>
      </c>
      <c r="J18" s="21"/>
      <c r="K18" s="21"/>
      <c r="L18" s="21"/>
      <c r="M18" s="21"/>
      <c r="N18" s="21"/>
      <c r="O18" s="21"/>
      <c r="P18" s="21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62">
      <c r="A19" s="320"/>
      <c r="B19" s="193" t="s">
        <v>172</v>
      </c>
      <c r="C19" s="97" t="s">
        <v>75</v>
      </c>
      <c r="D19" s="96">
        <v>25</v>
      </c>
      <c r="E19" s="55">
        <v>10</v>
      </c>
      <c r="F19" s="55">
        <v>10</v>
      </c>
      <c r="G19" s="55">
        <v>5</v>
      </c>
      <c r="H19" s="56">
        <v>0</v>
      </c>
      <c r="I19" s="163">
        <v>1</v>
      </c>
      <c r="J19" s="21"/>
      <c r="K19" s="21"/>
      <c r="L19" s="21"/>
      <c r="M19" s="21"/>
      <c r="N19" s="21"/>
      <c r="O19" s="21"/>
      <c r="P19" s="2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t="62">
      <c r="A20" s="320"/>
      <c r="B20" s="193" t="s">
        <v>173</v>
      </c>
      <c r="C20" s="97" t="s">
        <v>183</v>
      </c>
      <c r="D20" s="96">
        <v>12</v>
      </c>
      <c r="E20" s="55">
        <v>6</v>
      </c>
      <c r="F20" s="55">
        <v>6</v>
      </c>
      <c r="G20" s="55">
        <v>0</v>
      </c>
      <c r="H20" s="56">
        <v>0</v>
      </c>
      <c r="I20" s="163">
        <v>1</v>
      </c>
      <c r="J20" s="21"/>
      <c r="K20" s="21"/>
      <c r="L20" s="21"/>
      <c r="M20" s="21"/>
      <c r="N20" s="21"/>
      <c r="O20" s="21"/>
      <c r="P20" s="21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0" customFormat="1" ht="15">
      <c r="A21" s="320"/>
      <c r="B21" s="328" t="s">
        <v>174</v>
      </c>
      <c r="C21" s="305" t="s">
        <v>184</v>
      </c>
      <c r="D21" s="306">
        <v>20</v>
      </c>
      <c r="E21" s="310">
        <v>10</v>
      </c>
      <c r="F21" s="310">
        <v>6</v>
      </c>
      <c r="G21" s="310">
        <v>0</v>
      </c>
      <c r="H21" s="334">
        <v>4</v>
      </c>
      <c r="I21" s="335">
        <v>1</v>
      </c>
      <c r="J21" s="20"/>
      <c r="K21" s="20"/>
      <c r="L21" s="20"/>
      <c r="M21" s="20"/>
      <c r="N21" s="20"/>
      <c r="O21" s="20"/>
      <c r="P21" s="20"/>
    </row>
    <row r="22" spans="1:36" s="10" customFormat="1" ht="55" customHeight="1">
      <c r="A22" s="320"/>
      <c r="B22" s="328"/>
      <c r="C22" s="305"/>
      <c r="D22" s="306"/>
      <c r="E22" s="310"/>
      <c r="F22" s="310"/>
      <c r="G22" s="310"/>
      <c r="H22" s="334"/>
      <c r="I22" s="336"/>
      <c r="J22" s="20"/>
      <c r="K22" s="20"/>
      <c r="L22" s="20"/>
      <c r="M22" s="20"/>
      <c r="N22" s="20"/>
      <c r="O22" s="20"/>
      <c r="P22" s="20"/>
    </row>
    <row r="23" spans="1:36" s="10" customFormat="1" ht="62">
      <c r="A23" s="322"/>
      <c r="B23" s="197" t="s">
        <v>175</v>
      </c>
      <c r="C23" s="115" t="s">
        <v>104</v>
      </c>
      <c r="D23" s="116">
        <v>15</v>
      </c>
      <c r="E23" s="117">
        <v>6</v>
      </c>
      <c r="F23" s="117">
        <v>6</v>
      </c>
      <c r="G23" s="117">
        <v>0</v>
      </c>
      <c r="H23" s="118">
        <v>3</v>
      </c>
      <c r="I23" s="163">
        <v>1</v>
      </c>
      <c r="J23" s="20"/>
      <c r="K23" s="20"/>
      <c r="L23" s="20"/>
      <c r="M23" s="20"/>
      <c r="N23" s="20"/>
      <c r="O23" s="20"/>
      <c r="P23" s="20"/>
    </row>
    <row r="24" spans="1:36" s="10" customFormat="1" ht="63" thickBot="1">
      <c r="A24" s="321"/>
      <c r="B24" s="191" t="s">
        <v>176</v>
      </c>
      <c r="C24" s="89" t="s">
        <v>30</v>
      </c>
      <c r="D24" s="90">
        <v>25</v>
      </c>
      <c r="E24" s="91">
        <v>10</v>
      </c>
      <c r="F24" s="91">
        <v>10</v>
      </c>
      <c r="G24" s="91">
        <v>5</v>
      </c>
      <c r="H24" s="92">
        <v>0</v>
      </c>
      <c r="I24" s="163">
        <v>1</v>
      </c>
      <c r="J24" s="20"/>
      <c r="K24" s="20"/>
      <c r="L24" s="20"/>
      <c r="M24" s="20"/>
      <c r="N24" s="20"/>
      <c r="O24" s="20"/>
      <c r="P24" s="20"/>
    </row>
    <row r="25" spans="1:36" ht="127" thickBot="1">
      <c r="A25" s="169" t="s">
        <v>160</v>
      </c>
      <c r="B25" s="176" t="s">
        <v>177</v>
      </c>
      <c r="C25" s="98" t="s">
        <v>16</v>
      </c>
      <c r="D25" s="119">
        <v>45</v>
      </c>
      <c r="E25" s="120">
        <v>0</v>
      </c>
      <c r="F25" s="120">
        <v>0</v>
      </c>
      <c r="G25" s="120">
        <v>45</v>
      </c>
      <c r="H25" s="121">
        <v>0</v>
      </c>
      <c r="I25" s="163">
        <v>4</v>
      </c>
      <c r="J25" s="21"/>
      <c r="K25" s="21"/>
      <c r="L25" s="21"/>
      <c r="M25" s="21"/>
      <c r="N25" s="21"/>
      <c r="O25" s="21"/>
      <c r="P25" s="21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2" customFormat="1" ht="88" customHeight="1">
      <c r="A26" s="323" t="s">
        <v>161</v>
      </c>
      <c r="B26" s="329" t="s">
        <v>178</v>
      </c>
      <c r="C26" s="311" t="s">
        <v>245</v>
      </c>
      <c r="D26" s="316">
        <v>20</v>
      </c>
      <c r="E26" s="307">
        <v>20</v>
      </c>
      <c r="F26" s="307">
        <v>0</v>
      </c>
      <c r="G26" s="307">
        <v>0</v>
      </c>
      <c r="H26" s="341">
        <v>0</v>
      </c>
      <c r="I26" s="337">
        <v>1</v>
      </c>
      <c r="J26" s="22"/>
      <c r="K26" s="22"/>
      <c r="L26" s="22"/>
      <c r="M26" s="22"/>
      <c r="N26" s="22"/>
      <c r="O26" s="22"/>
      <c r="P26" s="22"/>
    </row>
    <row r="27" spans="1:36" s="12" customFormat="1" ht="15">
      <c r="A27" s="324"/>
      <c r="B27" s="330"/>
      <c r="C27" s="315"/>
      <c r="D27" s="317"/>
      <c r="E27" s="308"/>
      <c r="F27" s="308"/>
      <c r="G27" s="308"/>
      <c r="H27" s="342"/>
      <c r="I27" s="339"/>
      <c r="J27" s="22"/>
      <c r="K27" s="22"/>
      <c r="L27" s="22"/>
      <c r="M27" s="22"/>
      <c r="N27" s="22"/>
      <c r="O27" s="22"/>
      <c r="P27" s="22"/>
    </row>
    <row r="28" spans="1:36" s="12" customFormat="1" ht="15">
      <c r="A28" s="324"/>
      <c r="B28" s="331"/>
      <c r="C28" s="312"/>
      <c r="D28" s="318"/>
      <c r="E28" s="309"/>
      <c r="F28" s="309"/>
      <c r="G28" s="309"/>
      <c r="H28" s="343"/>
      <c r="I28" s="338"/>
      <c r="J28" s="22"/>
      <c r="K28" s="22"/>
      <c r="L28" s="22"/>
      <c r="M28" s="22"/>
      <c r="N28" s="22"/>
      <c r="O28" s="22"/>
      <c r="P28" s="22"/>
    </row>
    <row r="29" spans="1:36" s="10" customFormat="1" ht="62">
      <c r="A29" s="325"/>
      <c r="B29" s="173" t="s">
        <v>179</v>
      </c>
      <c r="C29" s="66" t="s">
        <v>37</v>
      </c>
      <c r="D29" s="87">
        <v>20</v>
      </c>
      <c r="E29" s="44">
        <v>0</v>
      </c>
      <c r="F29" s="44">
        <v>20</v>
      </c>
      <c r="G29" s="44">
        <v>0</v>
      </c>
      <c r="H29" s="45">
        <v>0</v>
      </c>
      <c r="I29" s="163">
        <v>1</v>
      </c>
      <c r="J29" s="20"/>
      <c r="K29" s="20"/>
      <c r="L29" s="20"/>
      <c r="M29" s="20"/>
      <c r="N29" s="20"/>
      <c r="O29" s="20"/>
      <c r="P29" s="20"/>
    </row>
    <row r="30" spans="1:36" s="10" customFormat="1" ht="62">
      <c r="A30" s="325"/>
      <c r="B30" s="173" t="s">
        <v>180</v>
      </c>
      <c r="C30" s="66" t="s">
        <v>31</v>
      </c>
      <c r="D30" s="87">
        <v>30</v>
      </c>
      <c r="E30" s="44">
        <v>10</v>
      </c>
      <c r="F30" s="44">
        <v>20</v>
      </c>
      <c r="G30" s="44">
        <v>0</v>
      </c>
      <c r="H30" s="45">
        <v>0</v>
      </c>
      <c r="I30" s="163">
        <v>3</v>
      </c>
      <c r="J30" s="20"/>
      <c r="K30" s="20"/>
      <c r="L30" s="20"/>
      <c r="M30" s="20"/>
      <c r="N30" s="20"/>
      <c r="O30" s="20"/>
      <c r="P30" s="20"/>
    </row>
    <row r="31" spans="1:36" s="10" customFormat="1" ht="62">
      <c r="A31" s="325"/>
      <c r="B31" s="173" t="s">
        <v>181</v>
      </c>
      <c r="C31" s="66" t="s">
        <v>32</v>
      </c>
      <c r="D31" s="87">
        <v>20</v>
      </c>
      <c r="E31" s="44">
        <v>10</v>
      </c>
      <c r="F31" s="44">
        <v>10</v>
      </c>
      <c r="G31" s="44">
        <v>0</v>
      </c>
      <c r="H31" s="45">
        <v>0</v>
      </c>
      <c r="I31" s="163">
        <v>1</v>
      </c>
      <c r="J31" s="20"/>
      <c r="K31" s="20"/>
      <c r="L31" s="20"/>
      <c r="M31" s="20"/>
      <c r="N31" s="20"/>
      <c r="O31" s="20"/>
      <c r="P31" s="20"/>
    </row>
    <row r="32" spans="1:36" s="10" customFormat="1" ht="15">
      <c r="A32" s="326"/>
      <c r="B32" s="332" t="s">
        <v>182</v>
      </c>
      <c r="C32" s="311" t="s">
        <v>244</v>
      </c>
      <c r="D32" s="244">
        <v>20</v>
      </c>
      <c r="E32" s="238">
        <v>10</v>
      </c>
      <c r="F32" s="238">
        <v>0</v>
      </c>
      <c r="G32" s="238">
        <v>0</v>
      </c>
      <c r="H32" s="285">
        <v>10</v>
      </c>
      <c r="I32" s="337">
        <v>1</v>
      </c>
      <c r="J32" s="20"/>
      <c r="K32" s="20"/>
      <c r="L32" s="20"/>
      <c r="M32" s="20"/>
      <c r="N32" s="20"/>
      <c r="O32" s="20"/>
      <c r="P32" s="20"/>
    </row>
    <row r="33" spans="1:36" s="10" customFormat="1" ht="16" thickBot="1">
      <c r="A33" s="327"/>
      <c r="B33" s="333"/>
      <c r="C33" s="312"/>
      <c r="D33" s="313"/>
      <c r="E33" s="314"/>
      <c r="F33" s="314"/>
      <c r="G33" s="314"/>
      <c r="H33" s="340"/>
      <c r="I33" s="338"/>
      <c r="J33" s="20"/>
      <c r="K33" s="20"/>
      <c r="L33" s="20"/>
      <c r="M33" s="20"/>
      <c r="N33" s="20"/>
      <c r="O33" s="20"/>
      <c r="P33" s="20"/>
    </row>
    <row r="34" spans="1:36" ht="64" thickBot="1">
      <c r="A34" s="177" t="s">
        <v>162</v>
      </c>
      <c r="B34" s="198" t="s">
        <v>247</v>
      </c>
      <c r="C34" s="125" t="s">
        <v>82</v>
      </c>
      <c r="D34" s="75">
        <v>0</v>
      </c>
      <c r="E34" s="76">
        <v>0</v>
      </c>
      <c r="F34" s="76">
        <v>0</v>
      </c>
      <c r="G34" s="76">
        <v>0</v>
      </c>
      <c r="H34" s="77">
        <v>0</v>
      </c>
      <c r="I34" s="163">
        <v>2</v>
      </c>
      <c r="J34" s="21"/>
      <c r="K34" s="21"/>
      <c r="L34" s="21"/>
      <c r="M34" s="21"/>
      <c r="N34" s="21"/>
      <c r="O34" s="21"/>
      <c r="P34" s="21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ht="63" thickBot="1">
      <c r="A35" s="108"/>
      <c r="B35" s="175"/>
      <c r="C35" s="108" t="s">
        <v>4</v>
      </c>
      <c r="D35" s="109">
        <f>SUM(D9:D34)</f>
        <v>419</v>
      </c>
      <c r="E35" s="109">
        <f t="shared" ref="E35:H35" si="0">SUM(E9:E34)</f>
        <v>172</v>
      </c>
      <c r="F35" s="109">
        <f t="shared" si="0"/>
        <v>129</v>
      </c>
      <c r="G35" s="109">
        <f t="shared" si="0"/>
        <v>81</v>
      </c>
      <c r="H35" s="109">
        <f t="shared" si="0"/>
        <v>37</v>
      </c>
      <c r="I35" s="110">
        <f>SUM(I9:I34)</f>
        <v>30</v>
      </c>
      <c r="J35" s="21"/>
      <c r="K35" s="21"/>
      <c r="L35" s="21"/>
      <c r="M35" s="21"/>
      <c r="N35" s="21"/>
      <c r="O35" s="21"/>
      <c r="P35" s="21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ht="62">
      <c r="A36" s="170"/>
      <c r="B36" s="126"/>
      <c r="C36" s="214" t="s">
        <v>246</v>
      </c>
      <c r="D36" s="126"/>
      <c r="E36" s="126"/>
      <c r="F36" s="126"/>
      <c r="G36" s="126"/>
      <c r="H36" s="126"/>
      <c r="I36" s="126"/>
      <c r="J36" s="21"/>
      <c r="K36" s="21"/>
      <c r="L36" s="21"/>
      <c r="M36" s="21"/>
      <c r="N36" s="21"/>
      <c r="O36" s="21"/>
      <c r="P36" s="21"/>
      <c r="Q36" s="21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ht="59">
      <c r="A37" s="13"/>
      <c r="B37" s="196"/>
      <c r="C37" s="5"/>
      <c r="D37" s="5"/>
      <c r="E37" s="5"/>
      <c r="F37" s="5"/>
      <c r="G37" s="5"/>
      <c r="H37" s="2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ht="59">
      <c r="F38" s="5"/>
      <c r="G38" s="164"/>
      <c r="H38" s="5"/>
      <c r="AB38"/>
      <c r="AC38"/>
      <c r="AD38"/>
      <c r="AE38"/>
      <c r="AF38"/>
      <c r="AG38"/>
      <c r="AH38"/>
      <c r="AI38"/>
      <c r="AJ38"/>
    </row>
    <row r="49" spans="37:50"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</row>
    <row r="50" spans="37:50"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</row>
    <row r="51" spans="37:50"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</row>
    <row r="52" spans="37:50"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</row>
    <row r="53" spans="37:50"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</row>
    <row r="54" spans="37:50"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</row>
  </sheetData>
  <mergeCells count="46">
    <mergeCell ref="A5:A8"/>
    <mergeCell ref="C5:C8"/>
    <mergeCell ref="D5:H5"/>
    <mergeCell ref="I5:I8"/>
    <mergeCell ref="D6:D8"/>
    <mergeCell ref="E6:E8"/>
    <mergeCell ref="F6:F8"/>
    <mergeCell ref="G6:G8"/>
    <mergeCell ref="B5:B8"/>
    <mergeCell ref="H6:H8"/>
    <mergeCell ref="F21:F22"/>
    <mergeCell ref="H15:H16"/>
    <mergeCell ref="I15:I16"/>
    <mergeCell ref="G32:G33"/>
    <mergeCell ref="I32:I33"/>
    <mergeCell ref="I26:I28"/>
    <mergeCell ref="G26:G28"/>
    <mergeCell ref="I21:I22"/>
    <mergeCell ref="G21:G22"/>
    <mergeCell ref="H21:H22"/>
    <mergeCell ref="F15:F16"/>
    <mergeCell ref="G15:G16"/>
    <mergeCell ref="H32:H33"/>
    <mergeCell ref="H26:H28"/>
    <mergeCell ref="A9:A11"/>
    <mergeCell ref="A12:A17"/>
    <mergeCell ref="A18:A24"/>
    <mergeCell ref="A26:A33"/>
    <mergeCell ref="B15:B16"/>
    <mergeCell ref="B21:B22"/>
    <mergeCell ref="B26:B28"/>
    <mergeCell ref="B32:B33"/>
    <mergeCell ref="C32:C33"/>
    <mergeCell ref="D32:D33"/>
    <mergeCell ref="E32:E33"/>
    <mergeCell ref="F32:F33"/>
    <mergeCell ref="C26:C28"/>
    <mergeCell ref="D26:D28"/>
    <mergeCell ref="F26:F28"/>
    <mergeCell ref="C21:C22"/>
    <mergeCell ref="D21:D22"/>
    <mergeCell ref="C15:C16"/>
    <mergeCell ref="D15:D16"/>
    <mergeCell ref="E26:E28"/>
    <mergeCell ref="E21:E22"/>
    <mergeCell ref="E15:E1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BBW38"/>
  <sheetViews>
    <sheetView zoomScale="25" zoomScaleNormal="25" zoomScalePageLayoutView="25" workbookViewId="0">
      <selection activeCell="A3" sqref="A3"/>
    </sheetView>
  </sheetViews>
  <sheetFormatPr baseColWidth="10" defaultRowHeight="15"/>
  <cols>
    <col min="1" max="1" width="131.83203125" customWidth="1"/>
    <col min="2" max="2" width="70.83203125" bestFit="1" customWidth="1"/>
    <col min="3" max="3" width="152.83203125" customWidth="1"/>
    <col min="4" max="4" width="22.1640625" style="13" bestFit="1" customWidth="1"/>
    <col min="5" max="5" width="17.5" style="182" bestFit="1" customWidth="1"/>
    <col min="6" max="6" width="15.5" style="11" bestFit="1" customWidth="1"/>
    <col min="7" max="7" width="25.5" style="11" customWidth="1"/>
    <col min="8" max="8" width="25.5" style="11" bestFit="1" customWidth="1"/>
    <col min="9" max="9" width="26.1640625" style="11" bestFit="1" customWidth="1"/>
    <col min="10" max="10" width="16.1640625" style="11" customWidth="1"/>
    <col min="11" max="11" width="33.5" style="11" customWidth="1"/>
    <col min="12" max="12" width="70.83203125" style="11" customWidth="1"/>
    <col min="13" max="13" width="76.1640625" style="15" customWidth="1"/>
    <col min="14" max="14" width="66.83203125" style="15" customWidth="1"/>
    <col min="15" max="20" width="21.5" style="15" customWidth="1"/>
    <col min="21" max="21" width="39.5" style="15" customWidth="1"/>
    <col min="22" max="22" width="47.5" style="15" customWidth="1"/>
    <col min="23" max="23" width="33.5" style="15" customWidth="1"/>
    <col min="24" max="24" width="19.5" style="15" customWidth="1"/>
    <col min="25" max="25" width="20.83203125" style="15" customWidth="1"/>
    <col min="26" max="26" width="28.83203125" style="15" customWidth="1"/>
    <col min="27" max="28" width="20.83203125" style="15" customWidth="1"/>
    <col min="29" max="29" width="26.83203125" style="15" customWidth="1"/>
    <col min="30" max="30" width="20.83203125" style="15" customWidth="1"/>
    <col min="31" max="31" width="27.5" style="15" customWidth="1"/>
    <col min="32" max="32" width="49.5" style="15" customWidth="1"/>
    <col min="33" max="33" width="37.5" style="15" customWidth="1"/>
    <col min="34" max="34" width="47.33203125" style="15" customWidth="1"/>
    <col min="35" max="35" width="40.1640625" style="15" customWidth="1"/>
    <col min="36" max="36" width="38.5" style="15" customWidth="1"/>
    <col min="47" max="49" width="66.83203125" customWidth="1"/>
  </cols>
  <sheetData>
    <row r="2" spans="1:1427" ht="88">
      <c r="A2" s="228" t="s">
        <v>253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</row>
    <row r="3" spans="1:1427" ht="88">
      <c r="A3" s="228" t="s">
        <v>260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</row>
    <row r="4" spans="1:1427" ht="33" customHeight="1" thickBot="1">
      <c r="A4" s="3"/>
      <c r="B4" s="3"/>
      <c r="C4" s="3"/>
      <c r="D4" s="166"/>
      <c r="E4" s="180"/>
      <c r="F4" s="36"/>
      <c r="G4" s="36"/>
      <c r="H4" s="36"/>
      <c r="I4" s="36"/>
      <c r="J4" s="36"/>
      <c r="K4" s="36"/>
      <c r="L4" s="36"/>
      <c r="M4" s="22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1427" s="24" customFormat="1" ht="59">
      <c r="A5" s="263" t="s">
        <v>0</v>
      </c>
      <c r="B5" s="282" t="s">
        <v>47</v>
      </c>
      <c r="C5" s="266" t="s">
        <v>1</v>
      </c>
      <c r="D5" s="344" t="s">
        <v>2</v>
      </c>
      <c r="E5" s="345"/>
      <c r="F5" s="345"/>
      <c r="G5" s="345"/>
      <c r="H5" s="346"/>
      <c r="I5" s="276" t="s">
        <v>3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</row>
    <row r="6" spans="1:1427" s="24" customFormat="1" ht="16" customHeight="1">
      <c r="A6" s="264"/>
      <c r="B6" s="283"/>
      <c r="C6" s="267"/>
      <c r="D6" s="347" t="s">
        <v>4</v>
      </c>
      <c r="E6" s="349" t="s">
        <v>7</v>
      </c>
      <c r="F6" s="349" t="s">
        <v>5</v>
      </c>
      <c r="G6" s="349" t="s">
        <v>6</v>
      </c>
      <c r="H6" s="351" t="s">
        <v>81</v>
      </c>
      <c r="I6" s="27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</row>
    <row r="7" spans="1:1427" s="24" customFormat="1" ht="16">
      <c r="A7" s="264"/>
      <c r="B7" s="283"/>
      <c r="C7" s="267"/>
      <c r="D7" s="347"/>
      <c r="E7" s="349"/>
      <c r="F7" s="349"/>
      <c r="G7" s="349"/>
      <c r="H7" s="351"/>
      <c r="I7" s="27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</row>
    <row r="8" spans="1:1427" s="24" customFormat="1" ht="17" thickBot="1">
      <c r="A8" s="265"/>
      <c r="B8" s="284"/>
      <c r="C8" s="268"/>
      <c r="D8" s="348"/>
      <c r="E8" s="350"/>
      <c r="F8" s="350"/>
      <c r="G8" s="350"/>
      <c r="H8" s="352"/>
      <c r="I8" s="278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</row>
    <row r="9" spans="1:1427" s="10" customFormat="1">
      <c r="A9" s="319" t="s">
        <v>130</v>
      </c>
      <c r="B9" s="300" t="s">
        <v>135</v>
      </c>
      <c r="C9" s="372" t="s">
        <v>60</v>
      </c>
      <c r="D9" s="243">
        <v>18</v>
      </c>
      <c r="E9" s="237">
        <v>12</v>
      </c>
      <c r="F9" s="237">
        <v>6</v>
      </c>
      <c r="G9" s="237">
        <v>0</v>
      </c>
      <c r="H9" s="365">
        <v>0</v>
      </c>
      <c r="I9" s="272">
        <v>1</v>
      </c>
    </row>
    <row r="10" spans="1:1427" s="10" customFormat="1" ht="75" customHeight="1">
      <c r="A10" s="320"/>
      <c r="B10" s="297"/>
      <c r="C10" s="373"/>
      <c r="D10" s="244"/>
      <c r="E10" s="238"/>
      <c r="F10" s="238"/>
      <c r="G10" s="238"/>
      <c r="H10" s="285"/>
      <c r="I10" s="336"/>
    </row>
    <row r="11" spans="1:1427" s="10" customFormat="1" ht="62">
      <c r="A11" s="320"/>
      <c r="B11" s="185" t="s">
        <v>136</v>
      </c>
      <c r="C11" s="88" t="s">
        <v>61</v>
      </c>
      <c r="D11" s="87">
        <v>15</v>
      </c>
      <c r="E11" s="44">
        <v>5</v>
      </c>
      <c r="F11" s="44">
        <v>0</v>
      </c>
      <c r="G11" s="44">
        <v>0</v>
      </c>
      <c r="H11" s="43">
        <v>10</v>
      </c>
      <c r="I11" s="163">
        <v>2</v>
      </c>
    </row>
    <row r="12" spans="1:1427" s="10" customFormat="1" ht="63" thickBot="1">
      <c r="A12" s="321"/>
      <c r="B12" s="191" t="s">
        <v>137</v>
      </c>
      <c r="C12" s="89" t="s">
        <v>76</v>
      </c>
      <c r="D12" s="90">
        <v>10</v>
      </c>
      <c r="E12" s="91">
        <v>5</v>
      </c>
      <c r="F12" s="91">
        <v>0</v>
      </c>
      <c r="G12" s="91">
        <v>0</v>
      </c>
      <c r="H12" s="61">
        <v>5</v>
      </c>
      <c r="I12" s="163">
        <v>1</v>
      </c>
    </row>
    <row r="13" spans="1:1427" ht="62">
      <c r="A13" s="353" t="s">
        <v>131</v>
      </c>
      <c r="B13" s="192" t="s">
        <v>138</v>
      </c>
      <c r="C13" s="93" t="s">
        <v>33</v>
      </c>
      <c r="D13" s="94">
        <v>10</v>
      </c>
      <c r="E13" s="52">
        <v>5</v>
      </c>
      <c r="F13" s="52">
        <v>5</v>
      </c>
      <c r="G13" s="52">
        <v>0</v>
      </c>
      <c r="H13" s="95">
        <v>0</v>
      </c>
      <c r="I13" s="163">
        <v>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1427">
      <c r="A14" s="354"/>
      <c r="B14" s="328" t="s">
        <v>139</v>
      </c>
      <c r="C14" s="305" t="s">
        <v>34</v>
      </c>
      <c r="D14" s="306">
        <v>20</v>
      </c>
      <c r="E14" s="310">
        <v>10</v>
      </c>
      <c r="F14" s="310">
        <v>0</v>
      </c>
      <c r="G14" s="310">
        <v>0</v>
      </c>
      <c r="H14" s="366">
        <v>10</v>
      </c>
      <c r="I14" s="335">
        <v>1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1427" ht="63" customHeight="1">
      <c r="A15" s="354"/>
      <c r="B15" s="328"/>
      <c r="C15" s="305"/>
      <c r="D15" s="306"/>
      <c r="E15" s="310"/>
      <c r="F15" s="310"/>
      <c r="G15" s="310"/>
      <c r="H15" s="366"/>
      <c r="I15" s="33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1427">
      <c r="A16" s="354"/>
      <c r="B16" s="328" t="s">
        <v>140</v>
      </c>
      <c r="C16" s="305" t="s">
        <v>248</v>
      </c>
      <c r="D16" s="306">
        <v>30</v>
      </c>
      <c r="E16" s="310">
        <v>12</v>
      </c>
      <c r="F16" s="310">
        <v>18</v>
      </c>
      <c r="G16" s="310">
        <v>0</v>
      </c>
      <c r="H16" s="366">
        <v>0</v>
      </c>
      <c r="I16" s="335">
        <v>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52" customHeight="1" thickBot="1">
      <c r="A17" s="355"/>
      <c r="B17" s="358"/>
      <c r="C17" s="363"/>
      <c r="D17" s="364"/>
      <c r="E17" s="368"/>
      <c r="F17" s="368"/>
      <c r="G17" s="368"/>
      <c r="H17" s="370"/>
      <c r="I17" s="33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47" customHeight="1">
      <c r="A18" s="353" t="s">
        <v>132</v>
      </c>
      <c r="B18" s="359" t="s">
        <v>141</v>
      </c>
      <c r="C18" s="375" t="s">
        <v>154</v>
      </c>
      <c r="D18" s="376">
        <v>25</v>
      </c>
      <c r="E18" s="367">
        <v>15</v>
      </c>
      <c r="F18" s="367">
        <v>10</v>
      </c>
      <c r="G18" s="367">
        <v>0</v>
      </c>
      <c r="H18" s="369">
        <v>0</v>
      </c>
      <c r="I18" s="335">
        <v>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>
      <c r="A19" s="354"/>
      <c r="B19" s="328"/>
      <c r="C19" s="305"/>
      <c r="D19" s="306"/>
      <c r="E19" s="310"/>
      <c r="F19" s="310"/>
      <c r="G19" s="310"/>
      <c r="H19" s="334"/>
      <c r="I19" s="33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t="62">
      <c r="A20" s="354"/>
      <c r="B20" s="193" t="s">
        <v>142</v>
      </c>
      <c r="C20" s="97" t="s">
        <v>155</v>
      </c>
      <c r="D20" s="96">
        <v>15</v>
      </c>
      <c r="E20" s="55">
        <v>10</v>
      </c>
      <c r="F20" s="55">
        <v>5</v>
      </c>
      <c r="G20" s="55">
        <v>0</v>
      </c>
      <c r="H20" s="56">
        <v>0</v>
      </c>
      <c r="I20" s="163">
        <v>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62">
      <c r="A21" s="354"/>
      <c r="B21" s="193" t="s">
        <v>143</v>
      </c>
      <c r="C21" s="97" t="s">
        <v>35</v>
      </c>
      <c r="D21" s="96">
        <v>25</v>
      </c>
      <c r="E21" s="55">
        <v>15</v>
      </c>
      <c r="F21" s="55">
        <v>10</v>
      </c>
      <c r="G21" s="55">
        <v>0</v>
      </c>
      <c r="H21" s="56">
        <v>0</v>
      </c>
      <c r="I21" s="163">
        <v>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>
      <c r="A22" s="354"/>
      <c r="B22" s="328" t="s">
        <v>144</v>
      </c>
      <c r="C22" s="305" t="s">
        <v>48</v>
      </c>
      <c r="D22" s="306">
        <f>SUM($E22:$H22)</f>
        <v>30</v>
      </c>
      <c r="E22" s="374">
        <v>20</v>
      </c>
      <c r="F22" s="310">
        <v>5</v>
      </c>
      <c r="G22" s="310">
        <v>5</v>
      </c>
      <c r="H22" s="334">
        <v>0</v>
      </c>
      <c r="I22" s="335">
        <v>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>
      <c r="A23" s="354"/>
      <c r="B23" s="328"/>
      <c r="C23" s="305"/>
      <c r="D23" s="306"/>
      <c r="E23" s="374"/>
      <c r="F23" s="310"/>
      <c r="G23" s="310"/>
      <c r="H23" s="334"/>
      <c r="I23" s="36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>
      <c r="A24" s="354"/>
      <c r="B24" s="328"/>
      <c r="C24" s="305"/>
      <c r="D24" s="306"/>
      <c r="E24" s="374"/>
      <c r="F24" s="310"/>
      <c r="G24" s="310"/>
      <c r="H24" s="334"/>
      <c r="I24" s="33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62">
      <c r="A25" s="354"/>
      <c r="B25" s="193" t="s">
        <v>145</v>
      </c>
      <c r="C25" s="97" t="s">
        <v>78</v>
      </c>
      <c r="D25" s="96">
        <v>20</v>
      </c>
      <c r="E25" s="55">
        <v>10</v>
      </c>
      <c r="F25" s="55">
        <v>0</v>
      </c>
      <c r="G25" s="55">
        <v>10</v>
      </c>
      <c r="H25" s="56">
        <v>0</v>
      </c>
      <c r="I25" s="163">
        <v>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0" customFormat="1" ht="62">
      <c r="A26" s="354"/>
      <c r="B26" s="193" t="s">
        <v>146</v>
      </c>
      <c r="C26" s="97" t="s">
        <v>79</v>
      </c>
      <c r="D26" s="96">
        <v>12</v>
      </c>
      <c r="E26" s="55">
        <v>8</v>
      </c>
      <c r="F26" s="55">
        <v>0</v>
      </c>
      <c r="G26" s="55">
        <v>4</v>
      </c>
      <c r="H26" s="56">
        <v>0</v>
      </c>
      <c r="I26" s="163">
        <v>1</v>
      </c>
    </row>
    <row r="27" spans="1:36" s="10" customFormat="1" ht="63" thickBot="1">
      <c r="A27" s="355"/>
      <c r="B27" s="191" t="s">
        <v>147</v>
      </c>
      <c r="C27" s="89" t="s">
        <v>80</v>
      </c>
      <c r="D27" s="90">
        <v>14</v>
      </c>
      <c r="E27" s="91">
        <v>10</v>
      </c>
      <c r="F27" s="91">
        <v>0</v>
      </c>
      <c r="G27" s="91">
        <v>4</v>
      </c>
      <c r="H27" s="92">
        <v>0</v>
      </c>
      <c r="I27" s="163">
        <v>1</v>
      </c>
    </row>
    <row r="28" spans="1:36" s="10" customFormat="1" ht="64" thickBot="1">
      <c r="A28" s="175" t="s">
        <v>133</v>
      </c>
      <c r="B28" s="175" t="s">
        <v>148</v>
      </c>
      <c r="C28" s="98" t="s">
        <v>36</v>
      </c>
      <c r="D28" s="99">
        <f>SUM($E28:$H28)</f>
        <v>50</v>
      </c>
      <c r="E28" s="100">
        <v>0</v>
      </c>
      <c r="F28" s="100">
        <v>0</v>
      </c>
      <c r="G28" s="150">
        <v>50</v>
      </c>
      <c r="H28" s="101">
        <v>0</v>
      </c>
      <c r="I28" s="163">
        <v>3</v>
      </c>
    </row>
    <row r="29" spans="1:36" s="10" customFormat="1" ht="88" customHeight="1">
      <c r="A29" s="356" t="s">
        <v>134</v>
      </c>
      <c r="B29" s="194" t="s">
        <v>149</v>
      </c>
      <c r="C29" s="102" t="s">
        <v>156</v>
      </c>
      <c r="D29" s="221">
        <f t="shared" ref="D29:D31" si="0">SUM(E29:H29)</f>
        <v>15</v>
      </c>
      <c r="E29" s="103">
        <v>10</v>
      </c>
      <c r="F29" s="103">
        <v>5</v>
      </c>
      <c r="G29" s="103">
        <v>0</v>
      </c>
      <c r="H29" s="104">
        <v>0</v>
      </c>
      <c r="I29" s="163">
        <v>1</v>
      </c>
    </row>
    <row r="30" spans="1:36" s="12" customFormat="1" ht="62">
      <c r="A30" s="357"/>
      <c r="B30" s="195" t="s">
        <v>150</v>
      </c>
      <c r="C30" s="105" t="s">
        <v>31</v>
      </c>
      <c r="D30" s="221">
        <f t="shared" si="0"/>
        <v>30</v>
      </c>
      <c r="E30" s="106">
        <v>10</v>
      </c>
      <c r="F30" s="106">
        <v>20</v>
      </c>
      <c r="G30" s="106">
        <v>0</v>
      </c>
      <c r="H30" s="107">
        <v>0</v>
      </c>
      <c r="I30" s="163">
        <v>3</v>
      </c>
    </row>
    <row r="31" spans="1:36" s="10" customFormat="1" ht="62">
      <c r="A31" s="357"/>
      <c r="B31" s="195" t="s">
        <v>151</v>
      </c>
      <c r="C31" s="105" t="s">
        <v>32</v>
      </c>
      <c r="D31" s="221">
        <f t="shared" si="0"/>
        <v>20</v>
      </c>
      <c r="E31" s="106">
        <v>10</v>
      </c>
      <c r="F31" s="106">
        <v>10</v>
      </c>
      <c r="G31" s="106">
        <v>0</v>
      </c>
      <c r="H31" s="107">
        <v>0</v>
      </c>
      <c r="I31" s="163">
        <v>1</v>
      </c>
    </row>
    <row r="32" spans="1:36" s="223" customFormat="1" ht="87" customHeight="1">
      <c r="A32" s="357"/>
      <c r="B32" s="219" t="s">
        <v>152</v>
      </c>
      <c r="C32" s="220" t="s">
        <v>77</v>
      </c>
      <c r="D32" s="224">
        <f t="shared" ref="D32:D33" si="1">SUM(E32:H32)</f>
        <v>10</v>
      </c>
      <c r="E32" s="225">
        <v>10</v>
      </c>
      <c r="F32" s="225">
        <v>0</v>
      </c>
      <c r="G32" s="225">
        <v>0</v>
      </c>
      <c r="H32" s="216">
        <v>0</v>
      </c>
      <c r="I32" s="222">
        <v>1</v>
      </c>
    </row>
    <row r="33" spans="1:36" s="10" customFormat="1" ht="62">
      <c r="A33" s="357"/>
      <c r="B33" s="195" t="s">
        <v>153</v>
      </c>
      <c r="C33" s="105" t="s">
        <v>37</v>
      </c>
      <c r="D33" s="221">
        <f t="shared" si="1"/>
        <v>20</v>
      </c>
      <c r="E33" s="106">
        <v>0</v>
      </c>
      <c r="F33" s="106">
        <v>0</v>
      </c>
      <c r="G33" s="106">
        <v>20</v>
      </c>
      <c r="H33" s="107">
        <v>0</v>
      </c>
      <c r="I33" s="163">
        <v>1</v>
      </c>
    </row>
    <row r="34" spans="1:36" s="10" customFormat="1">
      <c r="A34" s="357"/>
      <c r="B34" s="360" t="s">
        <v>249</v>
      </c>
      <c r="C34" s="377" t="s">
        <v>69</v>
      </c>
      <c r="D34" s="379">
        <v>20</v>
      </c>
      <c r="E34" s="381">
        <v>0</v>
      </c>
      <c r="F34" s="381">
        <v>0</v>
      </c>
      <c r="G34" s="381">
        <v>0</v>
      </c>
      <c r="H34" s="240">
        <v>20</v>
      </c>
      <c r="I34" s="335">
        <v>2</v>
      </c>
    </row>
    <row r="35" spans="1:36" s="10" customFormat="1" ht="48" customHeight="1" thickBot="1">
      <c r="A35" s="260"/>
      <c r="B35" s="361"/>
      <c r="C35" s="378"/>
      <c r="D35" s="380"/>
      <c r="E35" s="382"/>
      <c r="F35" s="382"/>
      <c r="G35" s="382"/>
      <c r="H35" s="371"/>
      <c r="I35" s="273"/>
    </row>
    <row r="36" spans="1:36" s="25" customFormat="1" ht="63" thickBot="1">
      <c r="A36" s="169"/>
      <c r="B36" s="169"/>
      <c r="C36" s="108" t="s">
        <v>4</v>
      </c>
      <c r="D36" s="109">
        <f>SUM(D9:D35)</f>
        <v>409</v>
      </c>
      <c r="E36" s="109">
        <f t="shared" ref="E36:H36" si="2">SUM(E9:E35)</f>
        <v>177</v>
      </c>
      <c r="F36" s="109">
        <f t="shared" si="2"/>
        <v>94</v>
      </c>
      <c r="G36" s="109">
        <f t="shared" si="2"/>
        <v>93</v>
      </c>
      <c r="H36" s="109">
        <f t="shared" si="2"/>
        <v>45</v>
      </c>
      <c r="I36" s="111">
        <f>SUM(I9:I34)</f>
        <v>29</v>
      </c>
    </row>
    <row r="37" spans="1:36" ht="59" customHeight="1">
      <c r="A37" s="167"/>
      <c r="B37" s="181"/>
      <c r="C37" s="11"/>
      <c r="D37" s="11"/>
      <c r="E37" s="11"/>
      <c r="I37" s="15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>
      <c r="J38" s="15"/>
      <c r="K38" s="15"/>
      <c r="L38" s="15"/>
      <c r="AB38"/>
      <c r="AC38"/>
      <c r="AD38"/>
      <c r="AE38"/>
      <c r="AF38"/>
      <c r="AG38"/>
      <c r="AH38"/>
      <c r="AI38"/>
      <c r="AJ38"/>
    </row>
  </sheetData>
  <mergeCells count="62">
    <mergeCell ref="A5:A8"/>
    <mergeCell ref="C5:C8"/>
    <mergeCell ref="D5:H5"/>
    <mergeCell ref="I5:I8"/>
    <mergeCell ref="D6:D8"/>
    <mergeCell ref="E6:E8"/>
    <mergeCell ref="F6:F8"/>
    <mergeCell ref="G6:G8"/>
    <mergeCell ref="H6:H8"/>
    <mergeCell ref="B5:B8"/>
    <mergeCell ref="C34:C35"/>
    <mergeCell ref="D34:D35"/>
    <mergeCell ref="E34:E35"/>
    <mergeCell ref="F34:F35"/>
    <mergeCell ref="G34:G35"/>
    <mergeCell ref="H34:H35"/>
    <mergeCell ref="C9:C10"/>
    <mergeCell ref="D9:D10"/>
    <mergeCell ref="E9:E10"/>
    <mergeCell ref="F9:F10"/>
    <mergeCell ref="E14:E15"/>
    <mergeCell ref="F14:F15"/>
    <mergeCell ref="C22:C24"/>
    <mergeCell ref="E22:E24"/>
    <mergeCell ref="F22:F24"/>
    <mergeCell ref="G22:G24"/>
    <mergeCell ref="H22:H24"/>
    <mergeCell ref="C14:C15"/>
    <mergeCell ref="D14:D15"/>
    <mergeCell ref="C18:C19"/>
    <mergeCell ref="D18:D19"/>
    <mergeCell ref="C16:C17"/>
    <mergeCell ref="D16:D17"/>
    <mergeCell ref="D22:D24"/>
    <mergeCell ref="G9:G10"/>
    <mergeCell ref="H9:H10"/>
    <mergeCell ref="G14:G15"/>
    <mergeCell ref="H14:H15"/>
    <mergeCell ref="E18:E19"/>
    <mergeCell ref="F18:F19"/>
    <mergeCell ref="E16:E17"/>
    <mergeCell ref="F16:F17"/>
    <mergeCell ref="G18:G19"/>
    <mergeCell ref="H18:H19"/>
    <mergeCell ref="G16:G17"/>
    <mergeCell ref="H16:H17"/>
    <mergeCell ref="I18:I19"/>
    <mergeCell ref="I14:I15"/>
    <mergeCell ref="I16:I17"/>
    <mergeCell ref="I9:I10"/>
    <mergeCell ref="I34:I35"/>
    <mergeCell ref="I22:I24"/>
    <mergeCell ref="A9:A12"/>
    <mergeCell ref="A13:A17"/>
    <mergeCell ref="A18:A27"/>
    <mergeCell ref="A29:A35"/>
    <mergeCell ref="B9:B10"/>
    <mergeCell ref="B14:B15"/>
    <mergeCell ref="B16:B17"/>
    <mergeCell ref="B18:B19"/>
    <mergeCell ref="B22:B24"/>
    <mergeCell ref="B34:B3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BBE60"/>
  <sheetViews>
    <sheetView zoomScale="25" zoomScaleNormal="25" zoomScalePageLayoutView="25" workbookViewId="0">
      <selection activeCell="A3" sqref="A3"/>
    </sheetView>
  </sheetViews>
  <sheetFormatPr baseColWidth="10" defaultRowHeight="15"/>
  <cols>
    <col min="1" max="1" width="101.83203125" customWidth="1"/>
    <col min="2" max="2" width="67.5" customWidth="1"/>
    <col min="3" max="3" width="158.83203125" customWidth="1"/>
    <col min="4" max="4" width="22.1640625" style="13" bestFit="1" customWidth="1"/>
    <col min="5" max="5" width="17.5" style="182" bestFit="1" customWidth="1"/>
    <col min="6" max="6" width="15.5" style="11" bestFit="1" customWidth="1"/>
    <col min="7" max="7" width="14.1640625" style="15" bestFit="1" customWidth="1"/>
    <col min="8" max="8" width="25.5" style="15" bestFit="1" customWidth="1"/>
    <col min="9" max="9" width="26.1640625" style="15" bestFit="1" customWidth="1"/>
    <col min="10" max="10" width="24.83203125" style="15" customWidth="1"/>
    <col min="11" max="11" width="31.5" style="15" customWidth="1"/>
    <col min="12" max="12" width="64.1640625" style="15" customWidth="1"/>
    <col min="13" max="13" width="72.83203125" style="15" customWidth="1"/>
    <col min="14" max="14" width="66.83203125" style="15" customWidth="1"/>
    <col min="15" max="15" width="21.5" style="15" customWidth="1"/>
    <col min="16" max="20" width="21.5" style="26" customWidth="1"/>
    <col min="21" max="21" width="39.5" style="26" customWidth="1"/>
    <col min="22" max="22" width="47.5" style="26" customWidth="1"/>
    <col min="23" max="23" width="33.5" style="26" customWidth="1"/>
    <col min="24" max="24" width="24.1640625" style="26" customWidth="1"/>
    <col min="25" max="25" width="28.1640625" style="26" customWidth="1"/>
    <col min="26" max="26" width="28.83203125" style="26" customWidth="1"/>
    <col min="27" max="27" width="29.5" style="26" customWidth="1"/>
    <col min="28" max="28" width="20.83203125" style="26" customWidth="1"/>
    <col min="29" max="29" width="26.83203125" style="26" customWidth="1"/>
    <col min="30" max="30" width="20.83203125" style="26" customWidth="1"/>
    <col min="31" max="31" width="29.5" style="26" customWidth="1"/>
    <col min="32" max="32" width="76.1640625" style="26" customWidth="1"/>
    <col min="33" max="33" width="34.83203125" style="26" customWidth="1"/>
    <col min="34" max="34" width="48" style="15" customWidth="1"/>
    <col min="35" max="35" width="39.5" style="15" customWidth="1"/>
    <col min="36" max="36" width="35.83203125" style="15" customWidth="1"/>
    <col min="47" max="49" width="66.83203125" customWidth="1"/>
  </cols>
  <sheetData>
    <row r="2" spans="1:1409" ht="88">
      <c r="A2" s="228" t="s">
        <v>252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</row>
    <row r="3" spans="1:1409" ht="88">
      <c r="A3" s="228" t="s">
        <v>261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</row>
    <row r="4" spans="1:1409" ht="38" thickBot="1">
      <c r="A4" s="3"/>
      <c r="B4" s="3"/>
      <c r="C4" s="3"/>
      <c r="D4" s="166"/>
      <c r="E4" s="180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1409" s="9" customFormat="1" ht="59">
      <c r="A5" s="263" t="s">
        <v>0</v>
      </c>
      <c r="B5" s="282" t="s">
        <v>47</v>
      </c>
      <c r="C5" s="266" t="s">
        <v>1</v>
      </c>
      <c r="D5" s="344" t="s">
        <v>2</v>
      </c>
      <c r="E5" s="345"/>
      <c r="F5" s="345"/>
      <c r="G5" s="345"/>
      <c r="H5" s="346"/>
      <c r="I5" s="276" t="s">
        <v>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</row>
    <row r="6" spans="1:1409" s="9" customFormat="1" ht="16">
      <c r="A6" s="264"/>
      <c r="B6" s="283"/>
      <c r="C6" s="267"/>
      <c r="D6" s="347" t="s">
        <v>4</v>
      </c>
      <c r="E6" s="349" t="s">
        <v>7</v>
      </c>
      <c r="F6" s="349" t="s">
        <v>5</v>
      </c>
      <c r="G6" s="349" t="s">
        <v>6</v>
      </c>
      <c r="H6" s="351" t="s">
        <v>81</v>
      </c>
      <c r="I6" s="27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</row>
    <row r="7" spans="1:1409" s="9" customFormat="1" ht="16">
      <c r="A7" s="264"/>
      <c r="B7" s="283"/>
      <c r="C7" s="267"/>
      <c r="D7" s="347"/>
      <c r="E7" s="349"/>
      <c r="F7" s="349"/>
      <c r="G7" s="349"/>
      <c r="H7" s="351"/>
      <c r="I7" s="27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</row>
    <row r="8" spans="1:1409" s="9" customFormat="1" ht="17" thickBot="1">
      <c r="A8" s="265"/>
      <c r="B8" s="284"/>
      <c r="C8" s="268"/>
      <c r="D8" s="348"/>
      <c r="E8" s="350"/>
      <c r="F8" s="350"/>
      <c r="G8" s="350"/>
      <c r="H8" s="352"/>
      <c r="I8" s="27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</row>
    <row r="9" spans="1:1409" s="10" customFormat="1" ht="118" customHeight="1">
      <c r="A9" s="383" t="s">
        <v>106</v>
      </c>
      <c r="B9" s="229" t="s">
        <v>111</v>
      </c>
      <c r="C9" s="188" t="s">
        <v>42</v>
      </c>
      <c r="D9" s="217">
        <f>SUM($E9:$H9)</f>
        <v>5</v>
      </c>
      <c r="E9" s="40">
        <v>5</v>
      </c>
      <c r="F9" s="40">
        <v>0</v>
      </c>
      <c r="G9" s="40">
        <v>0</v>
      </c>
      <c r="H9" s="41">
        <v>0</v>
      </c>
      <c r="I9" s="163">
        <v>1</v>
      </c>
    </row>
    <row r="10" spans="1:1409" s="10" customFormat="1">
      <c r="A10" s="384"/>
      <c r="B10" s="297" t="s">
        <v>112</v>
      </c>
      <c r="C10" s="401" t="s">
        <v>62</v>
      </c>
      <c r="D10" s="391">
        <f>SUM(E10:H12)</f>
        <v>29</v>
      </c>
      <c r="E10" s="393">
        <v>17</v>
      </c>
      <c r="F10" s="393">
        <v>0</v>
      </c>
      <c r="G10" s="393">
        <v>0</v>
      </c>
      <c r="H10" s="392">
        <v>12</v>
      </c>
      <c r="I10" s="337">
        <v>2</v>
      </c>
    </row>
    <row r="11" spans="1:1409" s="10" customFormat="1">
      <c r="A11" s="384"/>
      <c r="B11" s="390"/>
      <c r="C11" s="401"/>
      <c r="D11" s="391"/>
      <c r="E11" s="393"/>
      <c r="F11" s="393"/>
      <c r="G11" s="393"/>
      <c r="H11" s="392"/>
      <c r="I11" s="339"/>
    </row>
    <row r="12" spans="1:1409" s="10" customFormat="1">
      <c r="A12" s="384"/>
      <c r="B12" s="390"/>
      <c r="C12" s="401"/>
      <c r="D12" s="391"/>
      <c r="E12" s="393"/>
      <c r="F12" s="393"/>
      <c r="G12" s="393"/>
      <c r="H12" s="392"/>
      <c r="I12" s="338"/>
    </row>
    <row r="13" spans="1:1409" s="10" customFormat="1" ht="127" thickBot="1">
      <c r="A13" s="385"/>
      <c r="B13" s="184" t="s">
        <v>113</v>
      </c>
      <c r="C13" s="189" t="s">
        <v>46</v>
      </c>
      <c r="D13" s="46">
        <f>SUM($E13:$H13)</f>
        <v>30</v>
      </c>
      <c r="E13" s="47">
        <v>8</v>
      </c>
      <c r="F13" s="47">
        <v>0</v>
      </c>
      <c r="G13" s="47">
        <v>0</v>
      </c>
      <c r="H13" s="48">
        <v>22</v>
      </c>
      <c r="I13" s="163">
        <v>2</v>
      </c>
    </row>
    <row r="14" spans="1:1409" ht="95" customHeight="1">
      <c r="A14" s="386" t="s">
        <v>107</v>
      </c>
      <c r="B14" s="310" t="s">
        <v>114</v>
      </c>
      <c r="C14" s="394" t="s">
        <v>103</v>
      </c>
      <c r="D14" s="397">
        <f>SUM($E9:$H9)</f>
        <v>5</v>
      </c>
      <c r="E14" s="397">
        <v>10</v>
      </c>
      <c r="F14" s="397">
        <v>0</v>
      </c>
      <c r="G14" s="397">
        <v>0</v>
      </c>
      <c r="H14" s="397">
        <v>15</v>
      </c>
      <c r="I14" s="337">
        <v>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1409">
      <c r="A15" s="387"/>
      <c r="B15" s="310"/>
      <c r="C15" s="395"/>
      <c r="D15" s="374"/>
      <c r="E15" s="374"/>
      <c r="F15" s="374"/>
      <c r="G15" s="374"/>
      <c r="H15" s="374"/>
      <c r="I15" s="338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1409" ht="67" customHeight="1">
      <c r="A16" s="387"/>
      <c r="B16" s="310" t="s">
        <v>115</v>
      </c>
      <c r="C16" s="396" t="s">
        <v>101</v>
      </c>
      <c r="D16" s="374">
        <v>25</v>
      </c>
      <c r="E16" s="374">
        <v>15</v>
      </c>
      <c r="F16" s="374">
        <v>5</v>
      </c>
      <c r="G16" s="374">
        <v>0</v>
      </c>
      <c r="H16" s="374">
        <v>5</v>
      </c>
      <c r="I16" s="337">
        <v>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>
      <c r="A17" s="387"/>
      <c r="B17" s="310"/>
      <c r="C17" s="396"/>
      <c r="D17" s="374"/>
      <c r="E17" s="374"/>
      <c r="F17" s="374"/>
      <c r="G17" s="374"/>
      <c r="H17" s="374"/>
      <c r="I17" s="33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85" customHeight="1">
      <c r="A18" s="387"/>
      <c r="B18" s="398" t="s">
        <v>116</v>
      </c>
      <c r="C18" s="396" t="s">
        <v>44</v>
      </c>
      <c r="D18" s="374">
        <v>30</v>
      </c>
      <c r="E18" s="374">
        <v>10</v>
      </c>
      <c r="F18" s="374">
        <v>10</v>
      </c>
      <c r="G18" s="374">
        <v>0</v>
      </c>
      <c r="H18" s="374">
        <v>10</v>
      </c>
      <c r="I18" s="337">
        <v>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7" hidden="1" customHeight="1">
      <c r="A19" s="387"/>
      <c r="B19" s="399"/>
      <c r="C19" s="396"/>
      <c r="D19" s="374"/>
      <c r="E19" s="374"/>
      <c r="F19" s="374"/>
      <c r="G19" s="374"/>
      <c r="H19" s="374"/>
      <c r="I19" s="33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idden="1">
      <c r="A20" s="387"/>
      <c r="B20" s="400"/>
      <c r="C20" s="396"/>
      <c r="D20" s="374"/>
      <c r="E20" s="374"/>
      <c r="F20" s="374"/>
      <c r="G20" s="374"/>
      <c r="H20" s="374"/>
      <c r="I20" s="33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62">
      <c r="A21" s="387"/>
      <c r="B21" s="230" t="s">
        <v>117</v>
      </c>
      <c r="C21" s="54" t="s">
        <v>96</v>
      </c>
      <c r="D21" s="57">
        <v>15</v>
      </c>
      <c r="E21" s="57">
        <v>7</v>
      </c>
      <c r="F21" s="57">
        <v>0</v>
      </c>
      <c r="G21" s="57">
        <v>0</v>
      </c>
      <c r="H21" s="57">
        <v>8</v>
      </c>
      <c r="I21" s="163">
        <v>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62">
      <c r="A22" s="387"/>
      <c r="B22" s="230" t="s">
        <v>118</v>
      </c>
      <c r="C22" s="54" t="s">
        <v>38</v>
      </c>
      <c r="D22" s="57">
        <v>15</v>
      </c>
      <c r="E22" s="57">
        <v>5</v>
      </c>
      <c r="F22" s="57">
        <v>0</v>
      </c>
      <c r="G22" s="57">
        <v>0</v>
      </c>
      <c r="H22" s="57">
        <v>10</v>
      </c>
      <c r="I22" s="163">
        <v>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63" thickBot="1">
      <c r="A23" s="388"/>
      <c r="B23" s="230" t="s">
        <v>119</v>
      </c>
      <c r="C23" s="59" t="s">
        <v>71</v>
      </c>
      <c r="D23" s="60">
        <v>10</v>
      </c>
      <c r="E23" s="60">
        <v>5</v>
      </c>
      <c r="F23" s="60">
        <v>0</v>
      </c>
      <c r="G23" s="60">
        <v>0</v>
      </c>
      <c r="H23" s="60">
        <v>5</v>
      </c>
      <c r="I23" s="163">
        <v>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0" customFormat="1" ht="65" customHeight="1">
      <c r="A24" s="258" t="s">
        <v>108</v>
      </c>
      <c r="B24" s="186" t="s">
        <v>120</v>
      </c>
      <c r="C24" s="62" t="s">
        <v>72</v>
      </c>
      <c r="D24" s="63">
        <v>20</v>
      </c>
      <c r="E24" s="64">
        <v>10</v>
      </c>
      <c r="F24" s="64"/>
      <c r="G24" s="64">
        <v>0</v>
      </c>
      <c r="H24" s="65">
        <v>10</v>
      </c>
      <c r="I24" s="163">
        <v>1</v>
      </c>
    </row>
    <row r="25" spans="1:36" s="10" customFormat="1" ht="62">
      <c r="A25" s="258"/>
      <c r="B25" s="186" t="s">
        <v>121</v>
      </c>
      <c r="C25" s="66" t="s">
        <v>39</v>
      </c>
      <c r="D25" s="67">
        <v>20</v>
      </c>
      <c r="E25" s="42">
        <v>20</v>
      </c>
      <c r="F25" s="42">
        <v>0</v>
      </c>
      <c r="G25" s="42">
        <v>0</v>
      </c>
      <c r="H25" s="43">
        <v>0</v>
      </c>
      <c r="I25" s="163">
        <v>1</v>
      </c>
    </row>
    <row r="26" spans="1:36" s="10" customFormat="1" ht="62">
      <c r="A26" s="258"/>
      <c r="B26" s="186" t="s">
        <v>122</v>
      </c>
      <c r="C26" s="66" t="s">
        <v>91</v>
      </c>
      <c r="D26" s="67">
        <v>20</v>
      </c>
      <c r="E26" s="42">
        <v>12</v>
      </c>
      <c r="F26" s="42">
        <v>8</v>
      </c>
      <c r="G26" s="42">
        <v>0</v>
      </c>
      <c r="H26" s="43">
        <v>0</v>
      </c>
      <c r="I26" s="163">
        <v>1</v>
      </c>
    </row>
    <row r="27" spans="1:36" s="10" customFormat="1">
      <c r="A27" s="258"/>
      <c r="B27" s="297" t="s">
        <v>123</v>
      </c>
      <c r="C27" s="261" t="s">
        <v>110</v>
      </c>
      <c r="D27" s="391">
        <v>26</v>
      </c>
      <c r="E27" s="393">
        <v>6</v>
      </c>
      <c r="F27" s="393">
        <v>6</v>
      </c>
      <c r="G27" s="393">
        <v>0</v>
      </c>
      <c r="H27" s="392">
        <v>14</v>
      </c>
      <c r="I27" s="335">
        <v>1</v>
      </c>
    </row>
    <row r="28" spans="1:36" s="10" customFormat="1" ht="51" customHeight="1">
      <c r="A28" s="258"/>
      <c r="B28" s="390"/>
      <c r="C28" s="262"/>
      <c r="D28" s="391"/>
      <c r="E28" s="393"/>
      <c r="F28" s="393"/>
      <c r="G28" s="393"/>
      <c r="H28" s="392"/>
      <c r="I28" s="336"/>
    </row>
    <row r="29" spans="1:36" s="10" customFormat="1" ht="62">
      <c r="A29" s="258"/>
      <c r="B29" s="186" t="s">
        <v>124</v>
      </c>
      <c r="C29" s="66" t="s">
        <v>40</v>
      </c>
      <c r="D29" s="67">
        <v>10</v>
      </c>
      <c r="E29" s="42">
        <v>5</v>
      </c>
      <c r="F29" s="42">
        <v>5</v>
      </c>
      <c r="G29" s="42">
        <v>0</v>
      </c>
      <c r="H29" s="43">
        <v>0</v>
      </c>
      <c r="I29" s="163">
        <v>1</v>
      </c>
    </row>
    <row r="30" spans="1:36" s="10" customFormat="1" ht="62">
      <c r="A30" s="258"/>
      <c r="B30" s="186" t="s">
        <v>125</v>
      </c>
      <c r="C30" s="66" t="s">
        <v>92</v>
      </c>
      <c r="D30" s="67">
        <v>15</v>
      </c>
      <c r="E30" s="42">
        <v>5</v>
      </c>
      <c r="F30" s="42">
        <v>10</v>
      </c>
      <c r="G30" s="42">
        <v>0</v>
      </c>
      <c r="H30" s="43">
        <v>0</v>
      </c>
      <c r="I30" s="163">
        <v>1</v>
      </c>
    </row>
    <row r="31" spans="1:36" s="10" customFormat="1" ht="153" customHeight="1">
      <c r="A31" s="258"/>
      <c r="B31" s="186" t="s">
        <v>126</v>
      </c>
      <c r="C31" s="190" t="s">
        <v>41</v>
      </c>
      <c r="D31" s="211">
        <v>20</v>
      </c>
      <c r="E31" s="212">
        <v>7</v>
      </c>
      <c r="F31" s="212">
        <v>0</v>
      </c>
      <c r="G31" s="212">
        <v>0</v>
      </c>
      <c r="H31" s="213">
        <v>13</v>
      </c>
      <c r="I31" s="163">
        <v>1</v>
      </c>
    </row>
    <row r="32" spans="1:36" s="10" customFormat="1" ht="62">
      <c r="A32" s="258"/>
      <c r="B32" s="186" t="s">
        <v>127</v>
      </c>
      <c r="C32" s="66" t="s">
        <v>93</v>
      </c>
      <c r="D32" s="67">
        <v>20</v>
      </c>
      <c r="E32" s="42">
        <v>10</v>
      </c>
      <c r="F32" s="42">
        <v>10</v>
      </c>
      <c r="G32" s="42">
        <v>0</v>
      </c>
      <c r="H32" s="43">
        <v>0</v>
      </c>
      <c r="I32" s="163">
        <v>1</v>
      </c>
    </row>
    <row r="33" spans="1:36" s="10" customFormat="1" ht="62">
      <c r="A33" s="258"/>
      <c r="B33" s="186" t="s">
        <v>128</v>
      </c>
      <c r="C33" s="66" t="s">
        <v>31</v>
      </c>
      <c r="D33" s="67">
        <v>30</v>
      </c>
      <c r="E33" s="42">
        <v>5</v>
      </c>
      <c r="F33" s="42">
        <v>25</v>
      </c>
      <c r="G33" s="42">
        <v>0</v>
      </c>
      <c r="H33" s="43">
        <v>0</v>
      </c>
      <c r="I33" s="163">
        <v>3</v>
      </c>
    </row>
    <row r="34" spans="1:36" s="10" customFormat="1" ht="63" thickBot="1">
      <c r="A34" s="389"/>
      <c r="B34" s="186" t="s">
        <v>129</v>
      </c>
      <c r="C34" s="68" t="s">
        <v>32</v>
      </c>
      <c r="D34" s="69">
        <v>20</v>
      </c>
      <c r="E34" s="70">
        <v>5</v>
      </c>
      <c r="F34" s="70">
        <v>15</v>
      </c>
      <c r="G34" s="70">
        <v>0</v>
      </c>
      <c r="H34" s="71">
        <v>0</v>
      </c>
      <c r="I34" s="163">
        <v>1</v>
      </c>
    </row>
    <row r="35" spans="1:36" s="10" customFormat="1" ht="64" thickBot="1">
      <c r="A35" s="174" t="s">
        <v>109</v>
      </c>
      <c r="B35" s="174" t="s">
        <v>255</v>
      </c>
      <c r="C35" s="74" t="s">
        <v>50</v>
      </c>
      <c r="D35" s="75">
        <v>0</v>
      </c>
      <c r="E35" s="76">
        <v>0</v>
      </c>
      <c r="F35" s="76">
        <v>0</v>
      </c>
      <c r="G35" s="76">
        <v>0</v>
      </c>
      <c r="H35" s="77">
        <v>0</v>
      </c>
      <c r="I35" s="163">
        <v>4</v>
      </c>
    </row>
    <row r="36" spans="1:36" ht="65" customHeight="1" thickBot="1">
      <c r="A36" s="168"/>
      <c r="B36" s="168"/>
      <c r="C36" s="187" t="s">
        <v>4</v>
      </c>
      <c r="D36" s="78">
        <f>SUM(D9:D35)</f>
        <v>365</v>
      </c>
      <c r="E36" s="79">
        <f t="shared" ref="E36:I36" si="0">SUM(E9:E35)</f>
        <v>167</v>
      </c>
      <c r="F36" s="79">
        <f t="shared" si="0"/>
        <v>94</v>
      </c>
      <c r="G36" s="79">
        <f t="shared" si="0"/>
        <v>0</v>
      </c>
      <c r="H36" s="80">
        <f t="shared" si="0"/>
        <v>124</v>
      </c>
      <c r="I36" s="81">
        <f t="shared" si="0"/>
        <v>30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ht="59">
      <c r="A37" s="13"/>
      <c r="B37" s="182"/>
      <c r="C37" s="11"/>
      <c r="D37" s="15"/>
      <c r="E37" s="15"/>
      <c r="F37" s="235" t="s">
        <v>256</v>
      </c>
      <c r="G37" s="236"/>
      <c r="H37" s="236"/>
      <c r="I37" s="236"/>
      <c r="J37" s="26"/>
      <c r="K37" s="26"/>
      <c r="L37" s="26"/>
      <c r="M37" s="26"/>
      <c r="N37" s="26"/>
      <c r="O37" s="26"/>
      <c r="W37" s="15"/>
      <c r="X37" s="15"/>
      <c r="Y37" s="15"/>
      <c r="Z37"/>
      <c r="AA37"/>
      <c r="AB37"/>
      <c r="AC37"/>
      <c r="AD37"/>
      <c r="AE37"/>
      <c r="AF37"/>
      <c r="AG37"/>
      <c r="AH37"/>
      <c r="AI37"/>
      <c r="AJ37"/>
    </row>
    <row r="38" spans="1:36">
      <c r="A38" s="13"/>
      <c r="B38" s="182"/>
      <c r="C38" s="11"/>
      <c r="D38" s="15"/>
      <c r="E38" s="15"/>
      <c r="F38" s="15"/>
      <c r="J38" s="26"/>
      <c r="K38" s="26"/>
      <c r="L38" s="26"/>
      <c r="M38" s="26"/>
      <c r="N38" s="26"/>
      <c r="O38" s="26"/>
      <c r="W38" s="15"/>
      <c r="X38" s="15"/>
      <c r="Y38" s="15"/>
      <c r="Z38"/>
      <c r="AA38"/>
      <c r="AB38"/>
      <c r="AC38"/>
      <c r="AD38"/>
      <c r="AE38"/>
      <c r="AF38"/>
      <c r="AG38"/>
      <c r="AH38"/>
      <c r="AI38"/>
      <c r="AJ38"/>
    </row>
    <row r="39" spans="1:36">
      <c r="A39" s="13"/>
      <c r="B39" s="182"/>
      <c r="C39" s="11"/>
      <c r="D39" s="15"/>
      <c r="E39" s="15"/>
      <c r="F39" s="15"/>
      <c r="J39" s="26"/>
      <c r="K39" s="26"/>
      <c r="L39" s="26"/>
      <c r="M39" s="26"/>
      <c r="N39" s="26"/>
      <c r="O39" s="26"/>
      <c r="W39" s="15"/>
      <c r="X39" s="15"/>
      <c r="Y39" s="15"/>
      <c r="Z39"/>
      <c r="AA39"/>
      <c r="AB39"/>
      <c r="AC39"/>
      <c r="AD39"/>
      <c r="AE39"/>
      <c r="AF39"/>
      <c r="AG39"/>
      <c r="AH39"/>
      <c r="AI39"/>
      <c r="AJ39"/>
    </row>
    <row r="40" spans="1:36">
      <c r="A40" s="13"/>
      <c r="B40" s="182"/>
      <c r="C40" s="11"/>
      <c r="D40" s="15"/>
      <c r="E40" s="15"/>
      <c r="F40" s="15"/>
      <c r="J40" s="26"/>
      <c r="K40" s="26"/>
      <c r="L40" s="26"/>
      <c r="M40" s="26"/>
      <c r="N40" s="26"/>
      <c r="O40" s="26"/>
      <c r="W40" s="15"/>
      <c r="X40" s="15"/>
      <c r="Y40" s="15"/>
      <c r="Z40"/>
      <c r="AA40"/>
      <c r="AB40"/>
      <c r="AC40"/>
      <c r="AD40"/>
      <c r="AE40"/>
      <c r="AF40"/>
      <c r="AG40"/>
      <c r="AH40"/>
      <c r="AI40"/>
      <c r="AJ40"/>
    </row>
    <row r="41" spans="1:36">
      <c r="A41" s="13"/>
      <c r="B41" s="182"/>
      <c r="C41" s="11"/>
      <c r="D41" s="15"/>
      <c r="E41" s="15"/>
      <c r="F41" s="15"/>
      <c r="J41" s="26"/>
      <c r="K41" s="26"/>
      <c r="L41" s="26"/>
      <c r="M41" s="26"/>
      <c r="N41" s="26"/>
      <c r="O41" s="26"/>
      <c r="W41" s="15"/>
      <c r="X41" s="15"/>
      <c r="Y41" s="15"/>
      <c r="Z41"/>
      <c r="AA41"/>
      <c r="AB41"/>
      <c r="AC41"/>
      <c r="AD41"/>
      <c r="AE41"/>
      <c r="AF41"/>
      <c r="AG41"/>
      <c r="AH41"/>
      <c r="AI41"/>
      <c r="AJ41"/>
    </row>
    <row r="42" spans="1:36">
      <c r="A42" s="13"/>
      <c r="B42" s="182"/>
      <c r="C42" s="11"/>
      <c r="D42" s="15"/>
      <c r="E42" s="15"/>
      <c r="F42" s="15"/>
      <c r="J42" s="26"/>
      <c r="K42" s="26"/>
      <c r="L42" s="26"/>
      <c r="M42" s="26"/>
      <c r="N42" s="26"/>
      <c r="O42" s="26"/>
      <c r="W42" s="15"/>
      <c r="X42" s="15"/>
      <c r="Y42" s="15"/>
      <c r="Z42"/>
      <c r="AA42"/>
      <c r="AB42"/>
      <c r="AC42"/>
      <c r="AD42"/>
      <c r="AE42"/>
      <c r="AF42"/>
      <c r="AG42"/>
      <c r="AH42"/>
      <c r="AI42"/>
      <c r="AJ42"/>
    </row>
    <row r="43" spans="1:36">
      <c r="A43" s="13"/>
      <c r="B43" s="182"/>
      <c r="C43" s="11"/>
      <c r="D43" s="15"/>
      <c r="E43" s="15"/>
      <c r="F43" s="15"/>
      <c r="J43" s="26"/>
      <c r="K43" s="26"/>
      <c r="L43" s="26"/>
      <c r="M43" s="26"/>
      <c r="N43" s="26"/>
      <c r="O43" s="26"/>
      <c r="W43" s="15"/>
      <c r="X43" s="15"/>
      <c r="Y43" s="15"/>
      <c r="Z43"/>
      <c r="AA43"/>
      <c r="AB43"/>
      <c r="AC43"/>
      <c r="AD43"/>
      <c r="AE43"/>
      <c r="AF43"/>
      <c r="AG43"/>
      <c r="AH43"/>
      <c r="AI43"/>
      <c r="AJ43"/>
    </row>
    <row r="44" spans="1:36">
      <c r="A44" s="13"/>
      <c r="B44" s="182"/>
      <c r="C44" s="11"/>
      <c r="D44" s="15"/>
      <c r="E44" s="15"/>
      <c r="F44" s="15"/>
      <c r="J44" s="26"/>
      <c r="K44" s="26"/>
      <c r="L44" s="26"/>
      <c r="M44" s="26"/>
      <c r="N44" s="26"/>
      <c r="O44" s="26"/>
      <c r="W44" s="15"/>
      <c r="X44" s="15"/>
      <c r="Y44" s="15"/>
      <c r="Z44"/>
      <c r="AA44"/>
      <c r="AB44"/>
      <c r="AC44"/>
      <c r="AD44"/>
      <c r="AE44"/>
      <c r="AF44"/>
      <c r="AG44"/>
      <c r="AH44"/>
      <c r="AI44"/>
      <c r="AJ44"/>
    </row>
    <row r="45" spans="1:36">
      <c r="A45" s="13"/>
      <c r="B45" s="182"/>
      <c r="C45" s="11"/>
      <c r="D45" s="15"/>
      <c r="E45" s="15"/>
      <c r="F45" s="15"/>
      <c r="J45" s="26"/>
      <c r="K45" s="26"/>
      <c r="L45" s="26"/>
      <c r="M45" s="26"/>
      <c r="N45" s="26"/>
      <c r="O45" s="26"/>
      <c r="W45" s="15"/>
      <c r="X45" s="15"/>
      <c r="Y45" s="15"/>
      <c r="Z45"/>
      <c r="AA45"/>
      <c r="AB45"/>
      <c r="AC45"/>
      <c r="AD45"/>
      <c r="AE45"/>
      <c r="AF45"/>
      <c r="AG45"/>
      <c r="AH45"/>
      <c r="AI45"/>
      <c r="AJ45"/>
    </row>
    <row r="46" spans="1:36">
      <c r="A46" s="13"/>
      <c r="B46" s="182"/>
      <c r="C46" s="11"/>
      <c r="D46" s="15"/>
      <c r="E46" s="15"/>
      <c r="F46" s="15"/>
      <c r="J46" s="26"/>
      <c r="K46" s="26"/>
      <c r="L46" s="26"/>
      <c r="M46" s="26"/>
      <c r="N46" s="26"/>
      <c r="O46" s="26"/>
      <c r="W46" s="15"/>
      <c r="X46" s="15"/>
      <c r="Y46" s="15"/>
      <c r="Z46"/>
      <c r="AA46"/>
      <c r="AB46"/>
      <c r="AC46"/>
      <c r="AD46"/>
      <c r="AE46"/>
      <c r="AF46"/>
      <c r="AG46"/>
      <c r="AH46"/>
      <c r="AI46"/>
      <c r="AJ46"/>
    </row>
    <row r="47" spans="1:36">
      <c r="A47" s="13"/>
      <c r="B47" s="182"/>
      <c r="C47" s="11"/>
      <c r="D47" s="15"/>
      <c r="E47" s="15"/>
      <c r="F47" s="15"/>
      <c r="J47" s="26"/>
      <c r="K47" s="26"/>
      <c r="L47" s="26"/>
      <c r="M47" s="26"/>
      <c r="N47" s="26"/>
      <c r="O47" s="26"/>
      <c r="W47" s="15"/>
      <c r="X47" s="15"/>
      <c r="Y47" s="15"/>
      <c r="Z47"/>
      <c r="AA47"/>
      <c r="AB47"/>
      <c r="AC47"/>
      <c r="AD47"/>
      <c r="AE47"/>
      <c r="AF47"/>
      <c r="AG47"/>
      <c r="AH47"/>
      <c r="AI47"/>
      <c r="AJ47"/>
    </row>
    <row r="48" spans="1:36">
      <c r="A48" s="13"/>
      <c r="B48" s="182"/>
      <c r="C48" s="11"/>
      <c r="D48" s="15"/>
      <c r="E48" s="15"/>
      <c r="F48" s="15"/>
      <c r="J48" s="26"/>
      <c r="K48" s="26"/>
      <c r="L48" s="26"/>
      <c r="M48" s="26"/>
      <c r="N48" s="26"/>
      <c r="O48" s="26"/>
      <c r="W48" s="15"/>
      <c r="X48" s="15"/>
      <c r="Y48" s="15"/>
      <c r="Z48"/>
      <c r="AA48"/>
      <c r="AB48"/>
      <c r="AC48"/>
      <c r="AD48"/>
      <c r="AE48"/>
      <c r="AF48"/>
      <c r="AG48"/>
      <c r="AH48"/>
      <c r="AI48"/>
      <c r="AJ48"/>
    </row>
    <row r="49" spans="9:36">
      <c r="J49" s="26"/>
      <c r="K49" s="26"/>
      <c r="L49" s="26"/>
      <c r="M49" s="26"/>
      <c r="N49" s="26"/>
      <c r="O49" s="26"/>
      <c r="Z49" s="15"/>
      <c r="AA49" s="15"/>
      <c r="AB49" s="15"/>
      <c r="AC49"/>
      <c r="AD49"/>
      <c r="AE49"/>
      <c r="AF49"/>
      <c r="AG49"/>
      <c r="AH49"/>
      <c r="AI49"/>
      <c r="AJ49"/>
    </row>
    <row r="50" spans="9:36">
      <c r="I50" s="26"/>
      <c r="J50" s="26"/>
      <c r="K50" s="26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9:36">
      <c r="I51" s="26"/>
      <c r="J51" s="26"/>
      <c r="K51" s="26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9:36">
      <c r="I52" s="26"/>
      <c r="J52" s="26"/>
      <c r="K52" s="26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9:36">
      <c r="I53" s="26"/>
      <c r="J53" s="26"/>
      <c r="K53" s="26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9:36">
      <c r="I54" s="26"/>
      <c r="J54" s="26"/>
      <c r="K54" s="26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9:36">
      <c r="I55" s="26"/>
      <c r="J55" s="26"/>
      <c r="K55" s="26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9:36">
      <c r="I56" s="26"/>
      <c r="J56" s="26"/>
      <c r="K56" s="2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9:36">
      <c r="I57" s="26"/>
      <c r="J57" s="26"/>
      <c r="K57" s="26"/>
      <c r="L57" s="26"/>
      <c r="M57" s="26"/>
      <c r="N57" s="26"/>
      <c r="O57" s="26"/>
      <c r="T57" s="15"/>
      <c r="U57" s="15"/>
      <c r="V57" s="15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9:36">
      <c r="I58" s="26"/>
      <c r="J58" s="26"/>
      <c r="K58" s="26"/>
      <c r="L58" s="26"/>
      <c r="M58" s="26"/>
      <c r="N58" s="26"/>
      <c r="O58" s="26"/>
      <c r="T58" s="15"/>
      <c r="U58" s="15"/>
      <c r="V58" s="15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9:36">
      <c r="I59" s="26"/>
      <c r="J59" s="26"/>
      <c r="K59" s="26"/>
      <c r="L59" s="26"/>
      <c r="M59" s="26"/>
      <c r="N59" s="26"/>
      <c r="O59" s="26"/>
      <c r="T59" s="15"/>
      <c r="U59" s="15"/>
      <c r="V59" s="15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9:36">
      <c r="I60" s="26"/>
      <c r="J60" s="26"/>
      <c r="K60" s="26"/>
      <c r="L60" s="26"/>
      <c r="M60" s="26"/>
      <c r="N60" s="26"/>
      <c r="O60" s="26"/>
      <c r="T60" s="15"/>
      <c r="U60" s="15"/>
      <c r="V60" s="15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</sheetData>
  <mergeCells count="53">
    <mergeCell ref="B18:B20"/>
    <mergeCell ref="I5:I8"/>
    <mergeCell ref="G14:G15"/>
    <mergeCell ref="F18:F20"/>
    <mergeCell ref="G18:G20"/>
    <mergeCell ref="C10:C12"/>
    <mergeCell ref="D10:D12"/>
    <mergeCell ref="E10:E12"/>
    <mergeCell ref="I10:I12"/>
    <mergeCell ref="I14:I15"/>
    <mergeCell ref="I16:I17"/>
    <mergeCell ref="I18:I20"/>
    <mergeCell ref="D18:D20"/>
    <mergeCell ref="C16:C17"/>
    <mergeCell ref="D16:D17"/>
    <mergeCell ref="D14:D15"/>
    <mergeCell ref="G27:G28"/>
    <mergeCell ref="H14:H15"/>
    <mergeCell ref="F16:F17"/>
    <mergeCell ref="E14:E15"/>
    <mergeCell ref="F14:F15"/>
    <mergeCell ref="H18:H20"/>
    <mergeCell ref="H27:H28"/>
    <mergeCell ref="H16:H17"/>
    <mergeCell ref="E18:E20"/>
    <mergeCell ref="E16:E17"/>
    <mergeCell ref="F27:F28"/>
    <mergeCell ref="G16:G17"/>
    <mergeCell ref="A5:A8"/>
    <mergeCell ref="C5:C8"/>
    <mergeCell ref="D5:H5"/>
    <mergeCell ref="D6:D8"/>
    <mergeCell ref="E6:E8"/>
    <mergeCell ref="F6:F8"/>
    <mergeCell ref="G6:G8"/>
    <mergeCell ref="H6:H8"/>
    <mergeCell ref="B5:B8"/>
    <mergeCell ref="I27:I28"/>
    <mergeCell ref="A9:A13"/>
    <mergeCell ref="A14:A23"/>
    <mergeCell ref="A24:A34"/>
    <mergeCell ref="B14:B15"/>
    <mergeCell ref="B16:B17"/>
    <mergeCell ref="B10:B12"/>
    <mergeCell ref="B27:B28"/>
    <mergeCell ref="C27:C28"/>
    <mergeCell ref="D27:D28"/>
    <mergeCell ref="H10:H12"/>
    <mergeCell ref="G10:G12"/>
    <mergeCell ref="F10:F12"/>
    <mergeCell ref="E27:E28"/>
    <mergeCell ref="C14:C15"/>
    <mergeCell ref="C18:C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2:Y13"/>
  <sheetViews>
    <sheetView zoomScale="25" zoomScaleNormal="25" zoomScalePageLayoutView="25" workbookViewId="0">
      <selection activeCell="B3" sqref="B3:Y3"/>
    </sheetView>
  </sheetViews>
  <sheetFormatPr baseColWidth="10" defaultColWidth="11.5" defaultRowHeight="14"/>
  <cols>
    <col min="1" max="1" width="6.33203125" style="1" customWidth="1"/>
    <col min="2" max="2" width="11.5" style="1" hidden="1" customWidth="1"/>
    <col min="3" max="3" width="70.83203125" style="1" customWidth="1"/>
    <col min="4" max="4" width="76.83203125" style="1" bestFit="1" customWidth="1"/>
    <col min="5" max="5" width="22.1640625" style="3" customWidth="1"/>
    <col min="6" max="6" width="17.5" style="3" bestFit="1" customWidth="1"/>
    <col min="7" max="7" width="15.5" style="3" bestFit="1" customWidth="1"/>
    <col min="8" max="8" width="14.1640625" style="3" customWidth="1"/>
    <col min="9" max="9" width="26.1640625" style="3" bestFit="1" customWidth="1"/>
    <col min="10" max="10" width="14.1640625" style="3" bestFit="1" customWidth="1"/>
    <col min="11" max="11" width="64.83203125" style="3" bestFit="1" customWidth="1"/>
    <col min="12" max="12" width="68.83203125" style="3" bestFit="1" customWidth="1"/>
    <col min="13" max="13" width="77.5" style="3" bestFit="1" customWidth="1"/>
    <col min="14" max="15" width="15.5" style="7" bestFit="1" customWidth="1"/>
    <col min="16" max="16" width="26.1640625" style="3" bestFit="1" customWidth="1"/>
    <col min="17" max="16384" width="11.5" style="1"/>
  </cols>
  <sheetData>
    <row r="2" spans="1:25" ht="91">
      <c r="A2" s="3"/>
      <c r="B2" s="402" t="s">
        <v>254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</row>
    <row r="3" spans="1:25" ht="91">
      <c r="A3" s="3"/>
      <c r="B3" s="402" t="s">
        <v>262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</row>
    <row r="4" spans="1:25" ht="37">
      <c r="A4" s="3"/>
      <c r="B4" s="3"/>
      <c r="C4" s="3"/>
      <c r="D4" s="3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15" thickBot="1"/>
    <row r="6" spans="1:25" ht="75" customHeight="1">
      <c r="C6" s="263" t="s">
        <v>47</v>
      </c>
      <c r="D6" s="269" t="s">
        <v>1</v>
      </c>
      <c r="E6" s="269" t="s">
        <v>2</v>
      </c>
      <c r="F6" s="269"/>
      <c r="G6" s="269"/>
      <c r="H6" s="269"/>
      <c r="I6" s="276" t="s">
        <v>3</v>
      </c>
      <c r="J6" s="1"/>
      <c r="K6" s="1"/>
      <c r="L6" s="1"/>
      <c r="M6" s="1"/>
      <c r="N6" s="1"/>
      <c r="O6" s="1"/>
      <c r="P6" s="1"/>
    </row>
    <row r="7" spans="1:25">
      <c r="C7" s="264"/>
      <c r="D7" s="270"/>
      <c r="E7" s="270" t="s">
        <v>4</v>
      </c>
      <c r="F7" s="270" t="s">
        <v>7</v>
      </c>
      <c r="G7" s="270" t="s">
        <v>5</v>
      </c>
      <c r="H7" s="270" t="s">
        <v>6</v>
      </c>
      <c r="I7" s="277"/>
      <c r="J7" s="1"/>
      <c r="K7" s="1"/>
      <c r="L7" s="1"/>
      <c r="M7" s="1"/>
      <c r="N7" s="1"/>
      <c r="O7" s="1"/>
      <c r="P7" s="1"/>
    </row>
    <row r="8" spans="1:25">
      <c r="C8" s="264"/>
      <c r="D8" s="270"/>
      <c r="E8" s="270"/>
      <c r="F8" s="270"/>
      <c r="G8" s="270"/>
      <c r="H8" s="270"/>
      <c r="I8" s="277"/>
      <c r="J8" s="1"/>
      <c r="K8" s="1"/>
      <c r="L8" s="1"/>
      <c r="M8" s="1"/>
      <c r="N8" s="1"/>
      <c r="O8" s="1"/>
      <c r="P8" s="1"/>
    </row>
    <row r="9" spans="1:25" ht="15" thickBot="1">
      <c r="C9" s="403"/>
      <c r="D9" s="404"/>
      <c r="E9" s="404"/>
      <c r="F9" s="404"/>
      <c r="G9" s="404"/>
      <c r="H9" s="404"/>
      <c r="I9" s="278"/>
      <c r="J9" s="1"/>
      <c r="K9" s="1"/>
      <c r="L9" s="1"/>
      <c r="M9" s="1"/>
      <c r="N9" s="1"/>
      <c r="O9" s="1"/>
      <c r="P9" s="1"/>
    </row>
    <row r="10" spans="1:25" ht="61" thickBot="1">
      <c r="C10" s="234" t="s">
        <v>43</v>
      </c>
      <c r="D10" s="232" t="s">
        <v>51</v>
      </c>
      <c r="E10" s="231"/>
      <c r="F10" s="231"/>
      <c r="G10" s="231"/>
      <c r="H10" s="231"/>
      <c r="I10" s="163">
        <v>30</v>
      </c>
      <c r="J10" s="1"/>
      <c r="K10" s="1"/>
      <c r="L10" s="1"/>
      <c r="M10" s="1"/>
      <c r="N10" s="1"/>
      <c r="O10" s="1"/>
      <c r="P10" s="1"/>
    </row>
    <row r="11" spans="1:25" ht="60" thickBot="1">
      <c r="C11" s="405"/>
      <c r="D11" s="406"/>
      <c r="E11" s="405">
        <f>SUM(E10:E10)</f>
        <v>0</v>
      </c>
      <c r="F11" s="407"/>
      <c r="G11" s="407"/>
      <c r="H11" s="408"/>
      <c r="I11" s="35">
        <v>30</v>
      </c>
      <c r="J11" s="1"/>
      <c r="K11" s="1"/>
      <c r="L11" s="1"/>
      <c r="M11" s="1"/>
      <c r="N11" s="1"/>
      <c r="O11" s="1"/>
      <c r="P11" s="1"/>
    </row>
    <row r="12" spans="1:25" ht="59">
      <c r="C12" s="2"/>
      <c r="D12" s="2"/>
      <c r="E12" s="2"/>
      <c r="F12" s="2"/>
      <c r="G12" s="2"/>
      <c r="H12" s="2"/>
      <c r="I12" s="2"/>
      <c r="J12" s="2"/>
      <c r="K12" s="2"/>
      <c r="L12" s="33"/>
      <c r="M12" s="33"/>
      <c r="N12" s="3"/>
      <c r="O12" s="1"/>
      <c r="P12" s="1"/>
    </row>
    <row r="13" spans="1:25" ht="59">
      <c r="C13" s="3"/>
      <c r="D13" s="5"/>
      <c r="E13" s="2"/>
      <c r="F13" s="2"/>
      <c r="G13" s="2"/>
      <c r="H13" s="2"/>
      <c r="I13" s="2"/>
      <c r="J13" s="2"/>
      <c r="K13" s="2"/>
      <c r="L13" s="33"/>
      <c r="M13" s="33"/>
      <c r="N13" s="3"/>
      <c r="O13" s="1"/>
      <c r="P13" s="1"/>
    </row>
  </sheetData>
  <mergeCells count="12">
    <mergeCell ref="C11:D11"/>
    <mergeCell ref="E11:H11"/>
    <mergeCell ref="E7:E9"/>
    <mergeCell ref="F7:F9"/>
    <mergeCell ref="G7:G9"/>
    <mergeCell ref="B2:Y2"/>
    <mergeCell ref="B3:Y3"/>
    <mergeCell ref="C6:C9"/>
    <mergeCell ref="D6:D9"/>
    <mergeCell ref="E6:H6"/>
    <mergeCell ref="I6:I9"/>
    <mergeCell ref="H7:H9"/>
  </mergeCells>
  <phoneticPr fontId="7" type="noConversion"/>
  <printOptions horizontalCentered="1" verticalCentered="1"/>
  <pageMargins left="0.59" right="0.59" top="0.47055555555555556" bottom="0" header="0.31" footer="0"/>
  <pageSetup paperSize="9" scale="10" orientation="landscape"/>
  <headerFooter>
    <oddHeader>&amp;L&amp;"Lucida Grande,Gras"&amp;72&amp;K000000Année Universitaire 2022-2023&amp;R&amp;"Lucida Grande,Gras"&amp;72&amp;K000000Récapitulatif des enseignements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2:X21"/>
  <sheetViews>
    <sheetView tabSelected="1" zoomScale="25" zoomScaleNormal="25" zoomScalePageLayoutView="25" workbookViewId="0">
      <selection activeCell="K14" sqref="K14"/>
    </sheetView>
  </sheetViews>
  <sheetFormatPr baseColWidth="10" defaultColWidth="11.5" defaultRowHeight="14"/>
  <cols>
    <col min="1" max="1" width="11.5" style="1"/>
    <col min="2" max="2" width="74.1640625" style="1" bestFit="1" customWidth="1"/>
    <col min="3" max="3" width="70.83203125" style="1" bestFit="1" customWidth="1"/>
    <col min="4" max="4" width="74.1640625" style="7" bestFit="1" customWidth="1"/>
    <col min="5" max="5" width="22.1640625" style="3" customWidth="1"/>
    <col min="6" max="6" width="20.1640625" style="3" customWidth="1"/>
    <col min="7" max="7" width="19.5" style="3" customWidth="1"/>
    <col min="8" max="8" width="17.83203125" style="3" customWidth="1"/>
    <col min="9" max="9" width="26.1640625" style="3" bestFit="1" customWidth="1"/>
    <col min="10" max="10" width="14.1640625" style="3" bestFit="1" customWidth="1"/>
    <col min="11" max="11" width="64.83203125" style="3" bestFit="1" customWidth="1"/>
    <col min="12" max="12" width="68.83203125" style="3" bestFit="1" customWidth="1"/>
    <col min="13" max="13" width="77.5" style="3" customWidth="1"/>
    <col min="14" max="15" width="15.5" style="7" bestFit="1" customWidth="1"/>
    <col min="16" max="16" width="26.1640625" style="7" bestFit="1" customWidth="1"/>
    <col min="17" max="16384" width="11.5" style="1"/>
  </cols>
  <sheetData>
    <row r="2" spans="1:24" ht="91">
      <c r="A2" s="402" t="s">
        <v>252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4" ht="91">
      <c r="A3" s="402" t="s">
        <v>263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</row>
    <row r="4" spans="1:24" ht="37">
      <c r="A4" s="3"/>
      <c r="B4" s="3"/>
      <c r="C4" s="3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5" thickBot="1"/>
    <row r="6" spans="1:24" ht="75" customHeight="1">
      <c r="B6" s="414" t="s">
        <v>0</v>
      </c>
      <c r="C6" s="417" t="s">
        <v>47</v>
      </c>
      <c r="D6" s="417" t="s">
        <v>1</v>
      </c>
      <c r="E6" s="411" t="s">
        <v>2</v>
      </c>
      <c r="F6" s="412"/>
      <c r="G6" s="412"/>
      <c r="H6" s="413"/>
      <c r="I6" s="276" t="s">
        <v>3</v>
      </c>
      <c r="J6" s="1"/>
      <c r="K6" s="1"/>
      <c r="L6" s="1"/>
      <c r="M6" s="1"/>
      <c r="N6" s="1"/>
      <c r="O6" s="1"/>
      <c r="P6" s="1"/>
    </row>
    <row r="7" spans="1:24" ht="114" customHeight="1">
      <c r="B7" s="415"/>
      <c r="C7" s="409"/>
      <c r="D7" s="409"/>
      <c r="E7" s="271" t="s">
        <v>4</v>
      </c>
      <c r="F7" s="271" t="s">
        <v>7</v>
      </c>
      <c r="G7" s="271" t="s">
        <v>5</v>
      </c>
      <c r="H7" s="271" t="s">
        <v>6</v>
      </c>
      <c r="I7" s="277"/>
      <c r="J7" s="1"/>
      <c r="K7" s="1"/>
      <c r="L7" s="1"/>
      <c r="M7" s="1"/>
      <c r="N7" s="1"/>
      <c r="O7" s="1"/>
      <c r="P7" s="1"/>
    </row>
    <row r="8" spans="1:24" ht="101" customHeight="1">
      <c r="B8" s="415"/>
      <c r="C8" s="409"/>
      <c r="D8" s="409"/>
      <c r="E8" s="409"/>
      <c r="F8" s="409"/>
      <c r="G8" s="409"/>
      <c r="H8" s="409"/>
      <c r="I8" s="277"/>
      <c r="J8" s="1"/>
      <c r="K8" s="1"/>
      <c r="L8" s="1"/>
      <c r="M8" s="1"/>
      <c r="N8" s="1"/>
      <c r="O8" s="1"/>
      <c r="P8" s="1"/>
    </row>
    <row r="9" spans="1:24" ht="15" thickBot="1">
      <c r="B9" s="416"/>
      <c r="C9" s="410"/>
      <c r="D9" s="410"/>
      <c r="E9" s="410"/>
      <c r="F9" s="410"/>
      <c r="G9" s="410"/>
      <c r="H9" s="410"/>
      <c r="I9" s="278"/>
      <c r="J9" s="1"/>
      <c r="K9" s="1"/>
      <c r="L9" s="1"/>
      <c r="M9" s="1"/>
      <c r="N9" s="1"/>
      <c r="O9" s="1"/>
      <c r="P9" s="1"/>
    </row>
    <row r="10" spans="1:24" ht="59">
      <c r="B10" s="6" t="s">
        <v>52</v>
      </c>
      <c r="C10" s="29"/>
      <c r="D10" s="29"/>
      <c r="E10" s="29"/>
      <c r="F10" s="29"/>
      <c r="G10" s="29"/>
      <c r="H10" s="29"/>
      <c r="I10" s="163">
        <v>60</v>
      </c>
      <c r="J10" s="1"/>
      <c r="K10" s="1"/>
      <c r="L10" s="1"/>
      <c r="M10" s="1"/>
      <c r="N10" s="1"/>
      <c r="O10" s="1"/>
      <c r="P10" s="1"/>
    </row>
    <row r="11" spans="1:24" ht="59">
      <c r="B11" s="4" t="s">
        <v>53</v>
      </c>
      <c r="C11" s="30"/>
      <c r="D11" s="30"/>
      <c r="E11" s="30"/>
      <c r="F11" s="30"/>
      <c r="G11" s="30"/>
      <c r="H11" s="30"/>
      <c r="I11" s="163">
        <v>60</v>
      </c>
      <c r="J11" s="1"/>
      <c r="K11" s="1"/>
      <c r="L11" s="1"/>
      <c r="M11" s="1"/>
      <c r="N11" s="1"/>
      <c r="O11" s="1"/>
      <c r="P11" s="1"/>
    </row>
    <row r="12" spans="1:24" ht="59">
      <c r="B12" s="4" t="s">
        <v>54</v>
      </c>
      <c r="C12" s="30"/>
      <c r="D12" s="30"/>
      <c r="E12" s="30"/>
      <c r="F12" s="30"/>
      <c r="G12" s="30"/>
      <c r="H12" s="30"/>
      <c r="I12" s="163">
        <v>60</v>
      </c>
      <c r="J12" s="1"/>
      <c r="K12" s="1"/>
      <c r="L12" s="1"/>
      <c r="M12" s="1"/>
      <c r="N12" s="1"/>
      <c r="O12" s="1"/>
      <c r="P12" s="1"/>
    </row>
    <row r="13" spans="1:24" ht="120">
      <c r="B13" s="418"/>
      <c r="C13" s="27" t="s">
        <v>15</v>
      </c>
      <c r="D13" s="27" t="s">
        <v>55</v>
      </c>
      <c r="E13" s="28"/>
      <c r="F13" s="28"/>
      <c r="G13" s="28"/>
      <c r="H13" s="28"/>
      <c r="I13" s="163">
        <v>0</v>
      </c>
      <c r="J13" s="1"/>
      <c r="K13" s="1"/>
      <c r="L13" s="1"/>
      <c r="M13" s="1"/>
      <c r="N13" s="1"/>
      <c r="O13" s="1"/>
      <c r="P13" s="1"/>
    </row>
    <row r="14" spans="1:24" ht="120">
      <c r="B14" s="418"/>
      <c r="C14" s="27" t="s">
        <v>15</v>
      </c>
      <c r="D14" s="31" t="s">
        <v>56</v>
      </c>
      <c r="E14" s="4"/>
      <c r="F14" s="32"/>
      <c r="G14" s="32"/>
      <c r="H14" s="32"/>
      <c r="I14" s="163">
        <v>0</v>
      </c>
      <c r="J14" s="1"/>
      <c r="K14" s="1"/>
      <c r="L14" s="1"/>
      <c r="M14" s="1"/>
      <c r="N14" s="1"/>
      <c r="O14" s="1"/>
      <c r="P14" s="1"/>
    </row>
    <row r="15" spans="1:24" ht="61" thickBot="1">
      <c r="B15" s="418"/>
      <c r="C15" s="27" t="s">
        <v>15</v>
      </c>
      <c r="D15" s="31" t="s">
        <v>90</v>
      </c>
      <c r="E15" s="4"/>
      <c r="F15" s="32"/>
      <c r="G15" s="32"/>
      <c r="H15" s="32"/>
      <c r="I15" s="163">
        <v>0</v>
      </c>
      <c r="J15" s="1"/>
      <c r="K15" s="1"/>
      <c r="L15" s="1"/>
      <c r="M15" s="1"/>
      <c r="N15" s="1"/>
      <c r="O15" s="1"/>
      <c r="P15" s="1"/>
    </row>
    <row r="16" spans="1:24" ht="93.75" customHeight="1" thickBot="1">
      <c r="B16" s="407"/>
      <c r="C16" s="407"/>
      <c r="D16" s="406"/>
      <c r="E16" s="405">
        <f>SUM(E13:E15)</f>
        <v>0</v>
      </c>
      <c r="F16" s="407"/>
      <c r="G16" s="407"/>
      <c r="H16" s="408"/>
      <c r="I16" s="34">
        <v>180</v>
      </c>
      <c r="J16" s="1"/>
      <c r="K16" s="1"/>
      <c r="L16" s="1"/>
      <c r="M16" s="1"/>
      <c r="N16" s="1"/>
      <c r="O16" s="1"/>
      <c r="P16" s="1"/>
    </row>
    <row r="21" spans="6:6" ht="59">
      <c r="F21" s="37" t="s">
        <v>105</v>
      </c>
    </row>
  </sheetData>
  <mergeCells count="14">
    <mergeCell ref="A2:X2"/>
    <mergeCell ref="A3:X3"/>
    <mergeCell ref="B16:D16"/>
    <mergeCell ref="E16:H16"/>
    <mergeCell ref="I6:I9"/>
    <mergeCell ref="E7:E9"/>
    <mergeCell ref="F7:F9"/>
    <mergeCell ref="G7:G9"/>
    <mergeCell ref="H7:H9"/>
    <mergeCell ref="E6:H6"/>
    <mergeCell ref="B6:B9"/>
    <mergeCell ref="C6:C9"/>
    <mergeCell ref="D6:D9"/>
    <mergeCell ref="B13:B15"/>
  </mergeCells>
  <phoneticPr fontId="7" type="noConversion"/>
  <printOptions horizontalCentered="1" verticalCentered="1"/>
  <pageMargins left="0.59" right="0.59" top="0.47333333333333333" bottom="0" header="0.31" footer="0"/>
  <pageSetup paperSize="9" scale="10" orientation="landscape"/>
  <headerFooter>
    <oddHeader>&amp;L&amp;"Lucida Grande,Gras"&amp;72&amp;K000000Année Universitaire 2022-2023&amp;R&amp;"Lucida Grande,Gras"&amp;72&amp;K000000Récapitulatif des enseignements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S5_ENV&amp;MAT</vt:lpstr>
      <vt:lpstr>S6_ENV&amp;MAT</vt:lpstr>
      <vt:lpstr>S7_ENV&amp;MAT</vt:lpstr>
      <vt:lpstr>S8_ENV&amp;MAT</vt:lpstr>
      <vt:lpstr>S9_ENV&amp;MAT</vt:lpstr>
      <vt:lpstr>S10_ENV&amp;MAT</vt:lpstr>
      <vt:lpstr>Diplome ENV&amp;MAT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nchounia</dc:creator>
  <cp:lastModifiedBy>Microsoft Office User</cp:lastModifiedBy>
  <cp:lastPrinted>2023-06-04T22:42:23Z</cp:lastPrinted>
  <dcterms:created xsi:type="dcterms:W3CDTF">2017-03-28T12:42:16Z</dcterms:created>
  <dcterms:modified xsi:type="dcterms:W3CDTF">2023-06-14T14:50:30Z</dcterms:modified>
</cp:coreProperties>
</file>